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firstSheet="2" activeTab="2"/>
  </bookViews>
  <sheets>
    <sheet name="Sheet2" sheetId="1" state="hidden" r:id="rId1"/>
    <sheet name="Sheet3" sheetId="2" state="hidden" r:id="rId2"/>
    <sheet name="公告清单" sheetId="3" r:id="rId3"/>
  </sheets>
  <definedNames>
    <definedName name="_xlnm.Print_Area" localSheetId="2">'公告清单'!$A$1:$M$90</definedName>
  </definedNames>
  <calcPr fullCalcOnLoad="1"/>
</workbook>
</file>

<file path=xl/sharedStrings.xml><?xml version="1.0" encoding="utf-8"?>
<sst xmlns="http://schemas.openxmlformats.org/spreadsheetml/2006/main" count="535" uniqueCount="357">
  <si>
    <t>序号</t>
  </si>
  <si>
    <t>借款人名称</t>
  </si>
  <si>
    <t>债权本金</t>
  </si>
  <si>
    <t>收购成本</t>
  </si>
  <si>
    <t>处置底价</t>
  </si>
  <si>
    <t>资产分类</t>
  </si>
  <si>
    <t>（万元）</t>
  </si>
  <si>
    <t>安徽大国实业有限公司</t>
  </si>
  <si>
    <t>择机处置类资产</t>
  </si>
  <si>
    <t>安徽飞箭商贸有限责任公司</t>
  </si>
  <si>
    <t>安徽华飞信息科技有限公司</t>
  </si>
  <si>
    <t>安徽省金迪装饰设计有限公司</t>
  </si>
  <si>
    <t>低效回收类资产</t>
  </si>
  <si>
    <t>安徽舒明制衣有限公司</t>
  </si>
  <si>
    <t>安徽悦迪汽车销售服务有限公司</t>
  </si>
  <si>
    <t>肥东县海金商贸有限公司</t>
  </si>
  <si>
    <t>合肥巨众玻璃有限公司</t>
  </si>
  <si>
    <t>合肥肯力塑胶制品有限公司</t>
  </si>
  <si>
    <t>合肥市秉诚商贸有限公司</t>
  </si>
  <si>
    <t>合肥欣沃科贸易有限公司</t>
  </si>
  <si>
    <t>安徽美科达农化有限公司</t>
  </si>
  <si>
    <t>安徽东来钢铁贸易有限公司</t>
  </si>
  <si>
    <t>重点资源类资产</t>
  </si>
  <si>
    <t>安徽恒隆实业有限公司</t>
  </si>
  <si>
    <t>安徽淮盛实业有限公司</t>
  </si>
  <si>
    <t>安徽晶鑫高科玻璃有限公司</t>
  </si>
  <si>
    <t>安徽赛远薄钢科技有限公司</t>
  </si>
  <si>
    <t>安徽亿业物资贸易有限公司</t>
  </si>
  <si>
    <t>安徽亦金钢铁贸易有限公司</t>
  </si>
  <si>
    <t>安徽乐林钢构集团有限公司</t>
  </si>
  <si>
    <t>淮南市盛国商贸有限公司</t>
  </si>
  <si>
    <t>淮南天擎服饰有限公司</t>
  </si>
  <si>
    <t>安徽爱博电子集团有限公司</t>
  </si>
  <si>
    <t>安徽驰宇仪表电缆集团有限公司</t>
  </si>
  <si>
    <t>伽伽集团股份有限公司</t>
  </si>
  <si>
    <t>安徽汇佳生物科技有限公司</t>
  </si>
  <si>
    <t>安徽龙钢金属制品有限公司</t>
  </si>
  <si>
    <t>安徽强森竹业有限公司</t>
  </si>
  <si>
    <t>安徽鑫联彩钢结构有限公司</t>
  </si>
  <si>
    <t>霍邱县华莎饰品有限公司</t>
  </si>
  <si>
    <t>霍山腾祥商贸有限公司</t>
  </si>
  <si>
    <t>金寨金立电动车有限公司</t>
  </si>
  <si>
    <t>六安大军皮革制品有限公司</t>
  </si>
  <si>
    <t>六安市康成食品有限公司</t>
  </si>
  <si>
    <t>舒城县中源建材贸易有限公司</t>
  </si>
  <si>
    <t>安徽亿通新型墙体材料有限公司</t>
  </si>
  <si>
    <t>涡阳县天禾面粉有限责任公司</t>
  </si>
  <si>
    <r>
      <t>合计（37</t>
    </r>
    <r>
      <rPr>
        <b/>
        <sz val="9"/>
        <rFont val="仿宋"/>
        <family val="3"/>
      </rPr>
      <t>户）</t>
    </r>
  </si>
  <si>
    <t>项目债权金额（万元）</t>
  </si>
  <si>
    <t>本金</t>
  </si>
  <si>
    <t>利息</t>
  </si>
  <si>
    <t>代垫费用</t>
  </si>
  <si>
    <t>债权合计</t>
  </si>
  <si>
    <t>芜湖市天阳可再生能源利用有限公司</t>
  </si>
  <si>
    <t>马鞍山市方远再生物资有限公司</t>
  </si>
  <si>
    <t>马鞍山市九天工贸有限公司</t>
  </si>
  <si>
    <t>马鞍山市力欣金属材料有限公司</t>
  </si>
  <si>
    <t>马鞍山市卫红商贸有限公司</t>
  </si>
  <si>
    <t>安徽博雅印务有限责任公司</t>
  </si>
  <si>
    <t>铜陵富坤物资有限公司</t>
  </si>
  <si>
    <t>铜陵金贝塑胶有限公司</t>
  </si>
  <si>
    <t>安徽七仙女国际大酒店有限公司</t>
  </si>
  <si>
    <t>安庆市浩宇建材销售有限公司</t>
  </si>
  <si>
    <t>安徽飞达新材料科技股份有限公司</t>
  </si>
  <si>
    <t>池州市中徽物资有限公司</t>
  </si>
  <si>
    <r>
      <t>合计（30</t>
    </r>
    <r>
      <rPr>
        <b/>
        <sz val="8"/>
        <color indexed="8"/>
        <rFont val="仿宋"/>
        <family val="3"/>
      </rPr>
      <t>户）</t>
    </r>
  </si>
  <si>
    <t>债务人</t>
  </si>
  <si>
    <t xml:space="preserve">本金
（元）              </t>
  </si>
  <si>
    <t>欠息
（元）</t>
  </si>
  <si>
    <t>已支付费用（元）</t>
  </si>
  <si>
    <t>债权合计（元）</t>
  </si>
  <si>
    <t>诉讼情况</t>
  </si>
  <si>
    <t>担保人</t>
  </si>
  <si>
    <t>担保责任最高限额（元）</t>
  </si>
  <si>
    <t>抵押物信息</t>
  </si>
  <si>
    <t>位置</t>
  </si>
  <si>
    <t>性质</t>
  </si>
  <si>
    <t>面积（㎡）</t>
  </si>
  <si>
    <t xml:space="preserve"> 执行</t>
  </si>
  <si>
    <t>抵押人：宰银飞；
保证人：宰银飞、万晓玲、宰步林、刘玉莲</t>
  </si>
  <si>
    <t>天长市天康大道天润城家具广场S楼</t>
  </si>
  <si>
    <t>商业用房</t>
  </si>
  <si>
    <t>1605.47㎡</t>
  </si>
  <si>
    <t>执行</t>
  </si>
  <si>
    <t>抵押人：金寨金立电动车有限公司；
保证人：台建国</t>
  </si>
  <si>
    <t>六安市金寨县经济开发区北七路以北、西一路以西</t>
  </si>
  <si>
    <t>工业厂房</t>
  </si>
  <si>
    <t>5682.02㎡</t>
  </si>
  <si>
    <t>国有工业土地出让</t>
  </si>
  <si>
    <t>10002.3㎡</t>
  </si>
  <si>
    <t>抵押人：天长市富思特电缆有限公司；
保证人：华仁军、丁明娟</t>
  </si>
  <si>
    <t>天长市石梁镇天康大道888号</t>
  </si>
  <si>
    <t>10320㎡</t>
  </si>
  <si>
    <t>16667㎡</t>
  </si>
  <si>
    <t>抵押人：霍邱县华莎饰品有限公司；
保证人：吕荣刚、降小英</t>
  </si>
  <si>
    <t>霍邱县周集镇燎西村</t>
  </si>
  <si>
    <t>5578.37㎡</t>
  </si>
  <si>
    <t>16294㎡</t>
  </si>
  <si>
    <t xml:space="preserve">执行 </t>
  </si>
  <si>
    <t>抵押人：安徽汇佳生物科技有限公司；
保证人：刘刚、杨宝琼、任育忠、冯立云</t>
  </si>
  <si>
    <t>六安市县霍山经济开发区</t>
  </si>
  <si>
    <t>国有工业土地、工业厂房</t>
  </si>
  <si>
    <t>房产11800.92㎡，土地15558.52㎡</t>
  </si>
  <si>
    <t>抵押人：安徽龙钢金属制品有限公司；
保证人：霍山嘉利达融资担保有限公司、张蛟龙、钱先青</t>
  </si>
  <si>
    <t>霍山县黑石渡镇</t>
  </si>
  <si>
    <t>工业用房6266㎡，工业用地10275.74㎡</t>
  </si>
  <si>
    <t>抵押人：安徽强森竹业有限公司；
保证人：黄成刚、刘方云、蒋小娟、桂少青</t>
  </si>
  <si>
    <t>霍山县诸张路南侧</t>
  </si>
  <si>
    <t>房产16487.11㎡、土地17874㎡</t>
  </si>
  <si>
    <t>抵押人：杜贤宏、戴敏敏、霍山腾祥商贸有限公司；
保证人：黎白羽、杜萍</t>
  </si>
  <si>
    <t>霍山县经济开发区世纪春城一层13号门面</t>
  </si>
  <si>
    <t>房产173.53㎡，土地21.61㎡</t>
  </si>
  <si>
    <t>霍山县经济开发区文家岩小区</t>
  </si>
  <si>
    <t>住宅</t>
  </si>
  <si>
    <t>房产503.52㎡，土地341.40㎡</t>
  </si>
  <si>
    <t>抵押人：六安大军皮革制品有限公司；
保证人：陈昌权、王友琴；汤大军、任育平</t>
  </si>
  <si>
    <t>六安市金安区三十铺镇三十铺村</t>
  </si>
  <si>
    <t>国有土地出让及工业用地</t>
  </si>
  <si>
    <t>房产9304.94㎡、土地21248㎡</t>
  </si>
  <si>
    <t>抵押人：六安市康成食品有限公司；陈坤柱、陶有平；
保证人：陈贵荣、张恩桂</t>
  </si>
  <si>
    <t>六安市裕安区经济开发区（城南镇工业园区）</t>
  </si>
  <si>
    <t>房产7812.69㎡、土地31429㎡</t>
  </si>
  <si>
    <t>六安市人民路徽商国贸中心22#楼1-1001</t>
  </si>
  <si>
    <t>厂房3,525.76㎡；109.82㎡</t>
  </si>
  <si>
    <t>抵押人：舒城县华诚房地产开发有限责任公司；
保证人：姚林、施菊、陈先稳、姚春芳</t>
  </si>
  <si>
    <t>六安市舒城县千人桥镇六舒三公路北侧</t>
  </si>
  <si>
    <t>商业门面房</t>
  </si>
  <si>
    <t>1868.88㎡</t>
  </si>
  <si>
    <t>抵押人：孔德年、高尔平；
保证人：李晓燕、王胜雨、高尔平、孔德年</t>
  </si>
  <si>
    <t>合肥市包河区太湖路111号瀚海星座商业13-201</t>
  </si>
  <si>
    <t>1192.01㎡</t>
  </si>
  <si>
    <t>抵押面积15.29㎡</t>
  </si>
  <si>
    <t>抵押人：贾正能；
保证人：贾正能、王敏</t>
  </si>
  <si>
    <t>华阳东路与望梅路交汇永成时代广场壹品世家一区</t>
  </si>
  <si>
    <t>161.43㎡</t>
  </si>
  <si>
    <t>32.28㎡</t>
  </si>
  <si>
    <t>抵押人：安徽舒明制衣有限公司；
保证人：刘立水、宋莉</t>
  </si>
  <si>
    <t>肥西县官亭镇官山路南</t>
  </si>
  <si>
    <t>6988.4㎡</t>
  </si>
  <si>
    <t>10000㎡</t>
  </si>
  <si>
    <t>终结本次执行</t>
  </si>
  <si>
    <t>保证人：周正</t>
  </si>
  <si>
    <t>－</t>
  </si>
  <si>
    <t>合肥欣沃科商贸有限公司</t>
  </si>
  <si>
    <t xml:space="preserve">抵押人：陈俊、钱荣生、庄陈跃、蔡丽；保证人：陈俊、钱荣生、庄陈跃、蔡丽莺 、鲁玉平
</t>
  </si>
  <si>
    <t>当涂路璟泰时代赢家广场1幢107、207室</t>
  </si>
  <si>
    <t>154.84㎡</t>
  </si>
  <si>
    <t xml:space="preserve"> </t>
  </si>
  <si>
    <t>合肥市高新区园景天下.枫丹山庄6幢S12室</t>
  </si>
  <si>
    <t>107㎡</t>
  </si>
  <si>
    <t>合裕路1231号唐桥新村7幢103室</t>
  </si>
  <si>
    <t>72.97㎡</t>
  </si>
  <si>
    <t>合裕路1231号唐桥新村B区15幢103室</t>
  </si>
  <si>
    <t>106.68㎡</t>
  </si>
  <si>
    <t>合肥市荻港路135号恢复楼门面东6号</t>
  </si>
  <si>
    <t>11.92㎡</t>
  </si>
  <si>
    <t>抵押人：安徽美科达农化有限公司、周昌所、苏启珍；
保证人：安徽华宇装饰材料有限公司、蒋国庆、周昌所、苏启英、周重阳、周隽、周昌辉、周晓红、沈春芹</t>
  </si>
  <si>
    <t>无为县十里墩乡观音工业区</t>
  </si>
  <si>
    <t>1452.48㎡</t>
  </si>
  <si>
    <t>2373.38㎡</t>
  </si>
  <si>
    <t>无为县同庆小区</t>
  </si>
  <si>
    <t>151.03㎡</t>
  </si>
  <si>
    <t>芜湖市群翔混凝土有限公司</t>
  </si>
  <si>
    <t xml:space="preserve">保证人：王泽宏、强成爱、强伟、张开燕、安徽丰利达建设有限公司、安徽天泰神农股份有限公司；
出质人：芜湖市群翔混凝土有限公司 </t>
  </si>
  <si>
    <t xml:space="preserve">1、应收账款发票编号分别为252657、252658、252659、252660、350757、350758，应收账款余额合计为5540万元，最高额余额合计为3324万元；2、查封了申请法院查封了群翔混凝土和安徽丰利达建设有限公司名下车辆，查封金额10万元及安徽天泰神农有限责任公司位于芜湖市胜利西路9栋厂房及其相应土地使用权，该部分土地使用权和厂房的抵押情况和轮候查封情况均不详。 </t>
  </si>
  <si>
    <t>抵押人：芜湖市天阳可再生能源利用有限公司；
保证人：芜湖青山环保科技有限公司、繆新农、汤晓迎</t>
  </si>
  <si>
    <t>芜湖市世茂滨江小区</t>
  </si>
  <si>
    <t>116.59㎡</t>
  </si>
  <si>
    <t>芜湖正刚包装有限公司</t>
  </si>
  <si>
    <t>抵押人：芜湖正刚包装有限公司；
保证人:徐正刚、章其梅</t>
  </si>
  <si>
    <t>芜湖县湾沚镇工业集中区</t>
  </si>
  <si>
    <t>1190.28㎡</t>
  </si>
  <si>
    <t>2922.13㎡</t>
  </si>
  <si>
    <t>1494.2㎡</t>
  </si>
  <si>
    <t>24748.7㎡</t>
  </si>
  <si>
    <t>安徽华宇装饰材料有限公司</t>
  </si>
  <si>
    <t>抵押人：安徽省无为县良种棉科技有限公司；
保证人：安徽无为志远发展有限公司、安徽省蓝神珠宝有限责任公司、蒋国庆、汪玉霞、安徽盛安镜业有限公司</t>
  </si>
  <si>
    <t>无为县十里墩十里行政村</t>
  </si>
  <si>
    <t>6957.34㎡</t>
  </si>
  <si>
    <t>17554.5㎡</t>
  </si>
  <si>
    <t>安徽省蓝神珠宝有限责任公司</t>
  </si>
  <si>
    <t>保证人：安徽华宇装饰材料有限公司、无为县融兴中小企业融资担保有限公司、叶松、佘德玲；
抵押人：安徽省蓝神珠宝有限责任公司</t>
  </si>
  <si>
    <t>无为县无城新区金塔路北</t>
  </si>
  <si>
    <t>机动车</t>
  </si>
  <si>
    <t>凯宴WP1AA29P</t>
  </si>
  <si>
    <t xml:space="preserve">安徽东来钢铁贸易有限公司
</t>
  </si>
  <si>
    <t>出质人：安徽东来钢铁贸易有限公司；
保证人：王滔滔、高巧云</t>
  </si>
  <si>
    <t>2012年11月21日，债务人与工行淮河支行签定了《质押合同》一份【编号：2013年淮河（质）字第0095号】，将其位于安徽皖北钢材市场内3600吨螺纹钢质押给工行。质押担保的主债权为2012年11月21日安徽东来钢铁贸易有限公司与工行签订的主合同。质押物目前已全部灭失。</t>
  </si>
  <si>
    <t xml:space="preserve">安徽恒隆实业有限公司
</t>
  </si>
  <si>
    <t>出质人：安徽恒隆实业有限公司；
保证人：吕其斌、吴金妹、安徽中亚宝置业有限公司、安徽皖北钢铁交易市场经营管理有限公司、廖伏德、王丽庄</t>
  </si>
  <si>
    <t>质押人恒隆实业将其位于钢材市场货场3915吨马钢线材质押给工行。质押物目前已全部灭失。</t>
  </si>
  <si>
    <t>抵押人：安徽淮盛实业有限公司；
保证人：吕其斌、吴金妹、安徽中亚宝置业有限公司、安徽皖北钢铁交易市场经营管理有限公司、繆伏德、王丽庄</t>
  </si>
  <si>
    <t>2013年3月3日，淮盛实业与工行淮河支行签定了《质押合同》一份【编号：2013年淮河（质）字第0010号】，将其位于安徽皖北钢材市场内3547.6吨螺纹钢质押给工行。质押物目前已全部灭失。</t>
  </si>
  <si>
    <t>抵押人：安徽亦金钢铁贸易有限公司；
保证人：繆如、繆鸿海、安徽中亚宝置业有限公司、安徽皖北钢材交易市场经营管理有限公司、繆伏德、王丽庄</t>
  </si>
  <si>
    <t>2012年11月6日，亦金钢贸与工行淮河支行签定了《质押合同》一份【编号：2013年淮河（质）字第0090号】，将其位于安徽祥宇钢业有限公司仓库内4200吨螺纹钢质押给工行。质押物目前已全部灭失。</t>
  </si>
  <si>
    <t>抵押人：安徽晶鑫高科技玻璃有限公司；
保证人：袁威、袁春天、袁其仙</t>
  </si>
  <si>
    <t>蚌埠市五河县经济开发区沫河口工业园区开源大道</t>
  </si>
  <si>
    <t>国有土地出让及工业厂房</t>
  </si>
  <si>
    <t>房产12511.2㎡，土地35651.00㎡</t>
  </si>
  <si>
    <t>抵押人：安徽赛远薄钢科技有限公司；
保证人：张天民、闫志兰</t>
  </si>
  <si>
    <t>安徽省蚌埠市淮上区沫河口工业园区</t>
  </si>
  <si>
    <t>房产43942.89㎡，土地187673.77㎡</t>
  </si>
  <si>
    <t>保证人：安徽华恒不锈钢制品有限公司</t>
  </si>
  <si>
    <t>无抵押担保情况（2016年7月8日法院续封了任大江、蒋红雪夫妇位于万达广场公寓A栋0单元14层1408号房屋,面积73平米）</t>
  </si>
  <si>
    <t>抵押人：安徽亿通新型墙体材料有限公司；
保证人：郭标、郭成忠、张香利</t>
  </si>
  <si>
    <t>城关镇永兴路与世纪大道交叉路口</t>
  </si>
  <si>
    <t>房产18807.1㎡、土地64929.45㎡</t>
  </si>
  <si>
    <t>抵押人：涡阳县天禾面粉有限责任公司；
保证人：廉红伟</t>
  </si>
  <si>
    <t>涡阳县双庙镇涡双路西侧</t>
  </si>
  <si>
    <t>房产2801.42㎡、土地10600.03㎡</t>
  </si>
  <si>
    <t>宁国市金鹰实业有限公司</t>
  </si>
  <si>
    <t>已判决</t>
  </si>
  <si>
    <t>抵押人：安徽皖南青峰竹业有限公司；
保证人：蔡建斌、胡梅雪</t>
  </si>
  <si>
    <t>宁国市河沥办事处畈村村</t>
  </si>
  <si>
    <t>综合用地及工业厂房</t>
  </si>
  <si>
    <t>房产5756.7㎡、土地40265.5㎡</t>
  </si>
  <si>
    <t>安徽中财物流有限公司</t>
  </si>
  <si>
    <t>抵押人：安徽中财物流有限公司；
保证人：王尚桃、吴海燕</t>
  </si>
  <si>
    <t>宁国经济技术开发区宜黄路</t>
  </si>
  <si>
    <t>工业用地及工业厂房</t>
  </si>
  <si>
    <t>房产7611.37㎡、土地13438.1㎡</t>
  </si>
  <si>
    <t>合计(以上33户利息计算至2018年3月20日）</t>
  </si>
  <si>
    <t>安徽无为志远发展有限公司</t>
  </si>
  <si>
    <t>保证人：安徽省蓝神珠宝有限责任公司；卞纪平；焦长秀
抵押人：安徽无为志远发展有限公司；卞纪平</t>
  </si>
  <si>
    <t>无为县无开路南侧五城工业园</t>
  </si>
  <si>
    <t>1597.1㎡</t>
  </si>
  <si>
    <t>梅赛德斯-奔驰4663CC越野车G24504MATIC汽油型，目前不知去向</t>
  </si>
  <si>
    <t>安徽绩溪隆鑫医药贸易有限公司</t>
  </si>
  <si>
    <t>保证人：孟涛；袁静；
抵押人：安徽绩溪隆鑫医药贸易有限公司</t>
  </si>
  <si>
    <t>安徽省宣城市绩溪县生态工业园区清凉峰路13号</t>
  </si>
  <si>
    <t>工业土地使用权工业厂房</t>
  </si>
  <si>
    <t>房产3854.93㎡、土地11368.5㎡</t>
  </si>
  <si>
    <t>安徽建力卫浴制造有限责任公司</t>
  </si>
  <si>
    <t>保证人：朱照林；朱阿明；
抵押人：安徽建力卫浴制造有限责任公司</t>
  </si>
  <si>
    <t>宁国市天湖办事处马村</t>
  </si>
  <si>
    <t>房产13262.45㎡、土地34373.3㎡</t>
  </si>
  <si>
    <t>安徽宁国市先浩高温材料有限公司</t>
  </si>
  <si>
    <t>准备起诉</t>
  </si>
  <si>
    <t>保证人：汤建勇、唐娟夫；安徽华铝铝业有限公司
抵押人：安徽宁国市先浩高温材料有限公司</t>
  </si>
  <si>
    <t>宁国市经济技术开发区独山路</t>
  </si>
  <si>
    <t>房产5408.41㎡、土地12018㎡</t>
  </si>
  <si>
    <t>安徽省宁国耐磨配件总厂</t>
  </si>
  <si>
    <t>保证人：李成虎；胡水莲；
抵押人：安徽省宁国耐磨配件总厂</t>
  </si>
  <si>
    <t>宁国市经济开发区南山园区（宁阳西路275号）</t>
  </si>
  <si>
    <t>房产6086.21㎡、土地19048.7㎡</t>
  </si>
  <si>
    <t>绩溪县鄣山大峡谷旅游开发有限公司</t>
  </si>
  <si>
    <t>已起诉未判决</t>
  </si>
  <si>
    <t>保证人：黄长安；汪翠兰；安徽绩溪正泰农业发展有限公司；安徽绩溪正泰农业发展有限公司
抵押人：绩溪县鄣山大峡谷旅游开发有限公司</t>
  </si>
  <si>
    <t>绩溪县临溪镇雄路18号</t>
  </si>
  <si>
    <t>林权及未来的门票收入作质押担保</t>
  </si>
  <si>
    <t>208亩</t>
  </si>
  <si>
    <t>宁国市顺达货物配载有限公司</t>
  </si>
  <si>
    <t>保证人：许成军、邱云；
抵押人：宁国市顺达货物配载有限公司</t>
  </si>
  <si>
    <t>安徽省宁国市八里路</t>
  </si>
  <si>
    <t>房产8349.16㎡、土地28872㎡</t>
  </si>
  <si>
    <t>宁国市永昌锌材有限公司</t>
  </si>
  <si>
    <t>保证人：高凡、翟秋萍；
抵押人：宁国市永昌锌材有限公司</t>
  </si>
  <si>
    <t>安徽省宁国市汪溪工业集中区</t>
  </si>
  <si>
    <t>房产5652.55㎡、土地19745㎡</t>
  </si>
  <si>
    <t>宣城市宏立钢结构有限责任公司</t>
  </si>
  <si>
    <t>保证人：张建军；王爱君
抵押人：王浦江、金海波</t>
  </si>
  <si>
    <t>宣城市区澄江南路与叠嶂东路交叉口</t>
  </si>
  <si>
    <t>建筑面积：6589.97；对应土地面积：3064.7</t>
  </si>
  <si>
    <t>合计(以上9户利息计算至2018年6月20日）</t>
  </si>
  <si>
    <t>安徽国爱生物科技有限公司</t>
  </si>
  <si>
    <t>已诉讼，执行中，一拍流拍，价格671.51万元</t>
  </si>
  <si>
    <t>抵押人：李玉梅 保证人：李玉梅、胡爱国</t>
  </si>
  <si>
    <t>合肥市庐阳区淮河路242号316-319，327-330室</t>
  </si>
  <si>
    <t>商业服务用房</t>
  </si>
  <si>
    <t>265.22㎡</t>
  </si>
  <si>
    <t>安徽合汇商贸有限公司</t>
  </si>
  <si>
    <t>已诉讼，强制执行立案</t>
  </si>
  <si>
    <t>抵押人：马鞍山市海源置业发展有限公司 保证人：董希萍</t>
  </si>
  <si>
    <t>东至新工房小区，南至马钢运输部，西至矿内小区，北至马鞍山山体</t>
  </si>
  <si>
    <t>住宅用地</t>
  </si>
  <si>
    <t>32661.73㎡</t>
  </si>
  <si>
    <t>安徽吉峰技研有限公司</t>
  </si>
  <si>
    <t>已诉讼，已申请强制执行</t>
  </si>
  <si>
    <t>抵押人：安徽吉峰技研有限公司 保证人：王海波、叶君</t>
  </si>
  <si>
    <t>芜湖经济技术开发区银湖北路以东</t>
  </si>
  <si>
    <t>工业用地</t>
  </si>
  <si>
    <t>26666.713㎡</t>
  </si>
  <si>
    <t>安徽金通贸易集团有限公司</t>
  </si>
  <si>
    <t>已诉讼，抵押物已处置完毕</t>
  </si>
  <si>
    <t>保证人：唐照云、张丽</t>
  </si>
  <si>
    <t>抵押物已经处置完毕</t>
  </si>
  <si>
    <t>安徽金易商贸有限公司</t>
  </si>
  <si>
    <t>已诉讼、执行中</t>
  </si>
  <si>
    <t>抵押人：马鞍山市海源置业发展有限公司保证人：鲁友亮、曾杏园、鲁友专、杨雪琴、鲁友杰、李俊</t>
  </si>
  <si>
    <t>马鞍山市雨山区向山镇十排村</t>
  </si>
  <si>
    <t>居住商业用地</t>
  </si>
  <si>
    <t>15641.26㎡</t>
  </si>
  <si>
    <t>安徽兰洋制衣有限公司</t>
  </si>
  <si>
    <t>已诉讼、三拍流拍705.50万元</t>
  </si>
  <si>
    <t>抵押人：安徽兰洋制衣有限公司 保证人：汪海洋、汪宝兰</t>
  </si>
  <si>
    <t>枞阳县连城工业园</t>
  </si>
  <si>
    <t>工业用房、工业用地</t>
  </si>
  <si>
    <t>房产：10728.05㎡
土地：15068.2㎡</t>
  </si>
  <si>
    <t>安徽省信维科技有限责任公司</t>
  </si>
  <si>
    <t>三拍流拍价格890.76万元</t>
  </si>
  <si>
    <t>抵押人：张传浩 保证人：张传浩、何娟</t>
  </si>
  <si>
    <t>合肥三河镇合铜路东侧1幢</t>
  </si>
  <si>
    <t>商业房产</t>
  </si>
  <si>
    <t>2089.9㎡</t>
  </si>
  <si>
    <t>安徽舒美特纤维股份有限公司</t>
  </si>
  <si>
    <t>未起诉，申请实现担保物权</t>
  </si>
  <si>
    <t>抵押人：望江舒美特房地产开发有限公司、望江意达童装城有限公司保证人：魏森林、叶文琴、浙江越隆控股集团有限公司</t>
  </si>
  <si>
    <t>华阳镇七里棚路</t>
  </si>
  <si>
    <t>厂房：14,507.07㎡
土地：6,920.77㎡</t>
  </si>
  <si>
    <t>安徽万里通管业有限公司</t>
  </si>
  <si>
    <t>已起诉，已判决，申请执行</t>
  </si>
  <si>
    <t>抵押人：安徽万里通管业有限公司保证人：余宜华、孙文良、安庆市美明洁具有限公司、江明、杨美鱼</t>
  </si>
  <si>
    <t>安庆市大观区海口镇巨网村</t>
  </si>
  <si>
    <t>批发零售用地</t>
  </si>
  <si>
    <t>9474.49㎡</t>
  </si>
  <si>
    <t>安庆市振源商贸有限责任公司</t>
  </si>
  <si>
    <t>已诉讼，已执行，无财产供执行</t>
  </si>
  <si>
    <t>保证人：曹全、余小平</t>
  </si>
  <si>
    <t>安庆天瑞实业有限公司</t>
  </si>
  <si>
    <t>已诉讼，已提出执行申请</t>
  </si>
  <si>
    <t>抵押人：安庆天瑞实业有限公司保证人：殷芳龙、吴秀芳、殷海峰、王颖辉</t>
  </si>
  <si>
    <t>枞阳县官埠桥镇连湖村（纺织工业园）</t>
  </si>
  <si>
    <t>房产：12,842.60㎡
土地：34,205.80㎡</t>
  </si>
  <si>
    <t>合肥共一商贸有限公司</t>
  </si>
  <si>
    <t>已诉讼，已执行</t>
  </si>
  <si>
    <t>保证人：周俭、张伦</t>
  </si>
  <si>
    <t>合肥满新商贸有限公司</t>
  </si>
  <si>
    <t>抵押人：刘秀平、孙娴、罗云、徐发祥、朱守宏、梁书荣、毕彦博、韦婉保证人：韦连平、毕昌勤、徐发祥、梁书荣、朱守宏、罗云</t>
  </si>
  <si>
    <t>张洼路名景园2幢1501室</t>
  </si>
  <si>
    <t>住宅用房</t>
  </si>
  <si>
    <t>164.91㎡</t>
  </si>
  <si>
    <t>马鞍山南路429号创智广场1幢204室</t>
  </si>
  <si>
    <t>109.47㎡</t>
  </si>
  <si>
    <t>新站区敬亭山路翡翠谷（华亭公寓）A幢906</t>
  </si>
  <si>
    <t>173.32㎡</t>
  </si>
  <si>
    <t>长江西路305号14幢501</t>
  </si>
  <si>
    <t>110.56㎡</t>
  </si>
  <si>
    <t>临泉路香格里拉花园紫竹2幢1001</t>
  </si>
  <si>
    <t>71.31㎡</t>
  </si>
  <si>
    <t>宿松路666号晨光苑1幢704室</t>
  </si>
  <si>
    <t>101.79㎡</t>
  </si>
  <si>
    <t>合肥美西商贸有限公司</t>
  </si>
  <si>
    <t>已诉讼，执行中，三拍流拍价格88万元</t>
  </si>
  <si>
    <t>抵押人：安徽绿洲投资发展有限公司 保证人：常静</t>
  </si>
  <si>
    <t xml:space="preserve">合肥市高新区富邻广场2#研发楼104
</t>
  </si>
  <si>
    <t>工业办公楼</t>
  </si>
  <si>
    <t>156.41㎡</t>
  </si>
  <si>
    <t>望江意利达实业有限公司</t>
  </si>
  <si>
    <t>抵押人：望江意达童装城有限公司保证人：浙江越隆控股集团有限公司、魏淼林、叶文琴、魏青松、何娇</t>
  </si>
  <si>
    <t>望江县华阳镇工业园望江意达童装城有限公司9号，10号车间</t>
  </si>
  <si>
    <t>房产：21,747.44㎡
土地：11,151.13㎡</t>
  </si>
  <si>
    <t>芜湖昊阳光能股份有限公司</t>
  </si>
  <si>
    <t>已诉讼，执行中</t>
  </si>
  <si>
    <t>抵押人：芜湖昊阳光能股份有限公司 保证人：何康玉、俞雅彬</t>
  </si>
  <si>
    <t>芜湖县湾沚镇芜湖机械工业园</t>
  </si>
  <si>
    <t>房产：5,882.6㎡
土地：8,328.4㎡</t>
  </si>
  <si>
    <t>合计(以上16户利息计算至2018年9月12日）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</si>
</sst>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 #,##0_ ;_ * \-#,##0_ ;_ * &quot;-&quot;??_ ;_ @_ "/>
    <numFmt numFmtId="179" formatCode="#,##0.00_);[Red]\(#,##0.00\)"/>
  </numFmts>
  <fonts count="62">
    <font>
      <sz val="12"/>
      <name val="宋体"/>
      <family val="0"/>
    </font>
    <font>
      <sz val="12"/>
      <name val="仿宋"/>
      <family val="3"/>
    </font>
    <font>
      <b/>
      <sz val="12"/>
      <color indexed="10"/>
      <name val="宋体"/>
      <family val="0"/>
    </font>
    <font>
      <b/>
      <sz val="24"/>
      <name val="仿宋"/>
      <family val="3"/>
    </font>
    <font>
      <sz val="24"/>
      <name val="仿宋"/>
      <family val="3"/>
    </font>
    <font>
      <sz val="24"/>
      <name val="SimSun"/>
      <family val="0"/>
    </font>
    <font>
      <b/>
      <sz val="24"/>
      <name val="宋体"/>
      <family val="0"/>
    </font>
    <font>
      <b/>
      <sz val="8"/>
      <color indexed="8"/>
      <name val="楷体"/>
      <family val="3"/>
    </font>
    <font>
      <sz val="8"/>
      <color indexed="8"/>
      <name val="Times New Roman"/>
      <family val="1"/>
    </font>
    <font>
      <b/>
      <sz val="8"/>
      <color indexed="8"/>
      <name val="Times New Roman"/>
      <family val="1"/>
    </font>
    <font>
      <b/>
      <sz val="9"/>
      <name val="楷体"/>
      <family val="3"/>
    </font>
    <font>
      <sz val="9"/>
      <name val="Times New Roman"/>
      <family val="1"/>
    </font>
    <font>
      <sz val="9"/>
      <color indexed="8"/>
      <name val="Times New Roman"/>
      <family val="1"/>
    </font>
    <font>
      <b/>
      <sz val="9"/>
      <name val="Times New Roman"/>
      <family val="1"/>
    </font>
    <font>
      <b/>
      <sz val="9"/>
      <color indexed="8"/>
      <name val="Times New Roman"/>
      <family val="1"/>
    </font>
    <font>
      <b/>
      <sz val="11"/>
      <color indexed="9"/>
      <name val="宋体"/>
      <family val="0"/>
    </font>
    <font>
      <sz val="11"/>
      <color indexed="62"/>
      <name val="宋体"/>
      <family val="0"/>
    </font>
    <font>
      <sz val="11"/>
      <color indexed="9"/>
      <name val="宋体"/>
      <family val="0"/>
    </font>
    <font>
      <u val="single"/>
      <sz val="11"/>
      <color indexed="20"/>
      <name val="宋体"/>
      <family val="0"/>
    </font>
    <font>
      <sz val="11"/>
      <color indexed="16"/>
      <name val="宋体"/>
      <family val="0"/>
    </font>
    <font>
      <sz val="11"/>
      <color indexed="8"/>
      <name val="宋体"/>
      <family val="0"/>
    </font>
    <font>
      <sz val="11"/>
      <color indexed="19"/>
      <name val="宋体"/>
      <family val="0"/>
    </font>
    <font>
      <sz val="11"/>
      <color indexed="53"/>
      <name val="宋体"/>
      <family val="0"/>
    </font>
    <font>
      <b/>
      <sz val="13"/>
      <color indexed="54"/>
      <name val="宋体"/>
      <family val="0"/>
    </font>
    <font>
      <b/>
      <sz val="18"/>
      <color indexed="54"/>
      <name val="宋体"/>
      <family val="0"/>
    </font>
    <font>
      <sz val="11"/>
      <color indexed="17"/>
      <name val="宋体"/>
      <family val="0"/>
    </font>
    <font>
      <b/>
      <sz val="11"/>
      <color indexed="53"/>
      <name val="宋体"/>
      <family val="0"/>
    </font>
    <font>
      <u val="single"/>
      <sz val="11"/>
      <color indexed="12"/>
      <name val="宋体"/>
      <family val="0"/>
    </font>
    <font>
      <b/>
      <sz val="11"/>
      <color indexed="54"/>
      <name val="宋体"/>
      <family val="0"/>
    </font>
    <font>
      <sz val="11"/>
      <color indexed="10"/>
      <name val="宋体"/>
      <family val="0"/>
    </font>
    <font>
      <b/>
      <sz val="11"/>
      <color indexed="8"/>
      <name val="宋体"/>
      <family val="0"/>
    </font>
    <font>
      <i/>
      <sz val="11"/>
      <color indexed="23"/>
      <name val="宋体"/>
      <family val="0"/>
    </font>
    <font>
      <b/>
      <sz val="15"/>
      <color indexed="54"/>
      <name val="宋体"/>
      <family val="0"/>
    </font>
    <font>
      <b/>
      <sz val="11"/>
      <color indexed="63"/>
      <name val="宋体"/>
      <family val="0"/>
    </font>
    <font>
      <b/>
      <sz val="8"/>
      <color indexed="8"/>
      <name val="仿宋"/>
      <family val="3"/>
    </font>
    <font>
      <b/>
      <sz val="9"/>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
      <b/>
      <sz val="8"/>
      <color rgb="FF000000"/>
      <name val="楷体"/>
      <family val="3"/>
    </font>
    <font>
      <sz val="8"/>
      <color rgb="FF000000"/>
      <name val="Times New Roman"/>
      <family val="1"/>
    </font>
    <font>
      <b/>
      <sz val="8"/>
      <color rgb="FF000000"/>
      <name val="Times New Roman"/>
      <family val="1"/>
    </font>
    <font>
      <sz val="9"/>
      <color rgb="FF000000"/>
      <name val="Times New Roman"/>
      <family val="1"/>
    </font>
    <font>
      <b/>
      <sz val="9"/>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62">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56" fillId="0" borderId="0" xfId="0" applyFont="1" applyFill="1" applyAlignment="1">
      <alignment vertical="center"/>
    </xf>
    <xf numFmtId="0" fontId="0" fillId="0" borderId="0" xfId="0" applyFont="1" applyFill="1" applyAlignment="1">
      <alignment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3" fontId="4" fillId="0" borderId="9" xfId="22" applyFont="1" applyFill="1" applyBorder="1" applyAlignment="1">
      <alignment vertical="center" wrapText="1"/>
    </xf>
    <xf numFmtId="43" fontId="4" fillId="0" borderId="9" xfId="22" applyFont="1" applyFill="1" applyBorder="1" applyAlignment="1">
      <alignment horizontal="right" vertical="center" wrapTex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right" vertical="center" wrapText="1"/>
    </xf>
    <xf numFmtId="178" fontId="4" fillId="0" borderId="9" xfId="22" applyNumberFormat="1" applyFont="1" applyFill="1" applyBorder="1" applyAlignment="1">
      <alignment horizontal="center" vertical="center" wrapText="1"/>
    </xf>
    <xf numFmtId="43" fontId="4" fillId="0" borderId="9" xfId="22" applyFont="1" applyFill="1" applyBorder="1" applyAlignment="1">
      <alignment horizontal="center" vertical="center" wrapText="1"/>
    </xf>
    <xf numFmtId="178" fontId="4" fillId="0" borderId="9" xfId="22" applyNumberFormat="1" applyFont="1" applyFill="1" applyBorder="1" applyAlignment="1">
      <alignment horizontal="center" vertical="center"/>
    </xf>
    <xf numFmtId="43" fontId="4" fillId="0" borderId="9" xfId="22" applyFont="1" applyFill="1" applyBorder="1" applyAlignment="1">
      <alignment horizontal="center" vertical="center"/>
    </xf>
    <xf numFmtId="43" fontId="3" fillId="0" borderId="9" xfId="22"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9" fontId="4" fillId="0" borderId="9" xfId="22" applyNumberFormat="1" applyFont="1" applyFill="1" applyBorder="1" applyAlignment="1">
      <alignment horizontal="right" vertical="center" wrapText="1"/>
    </xf>
    <xf numFmtId="179" fontId="4" fillId="0" borderId="9" xfId="22" applyNumberFormat="1" applyFont="1" applyFill="1" applyBorder="1" applyAlignment="1">
      <alignment horizontal="center" vertical="center" wrapText="1"/>
    </xf>
    <xf numFmtId="43" fontId="4" fillId="0" borderId="9" xfId="22" applyNumberFormat="1" applyFont="1" applyFill="1" applyBorder="1" applyAlignment="1">
      <alignment horizontal="center" vertical="center" wrapText="1"/>
    </xf>
    <xf numFmtId="43" fontId="4" fillId="0" borderId="9" xfId="22" applyFont="1" applyFill="1" applyBorder="1" applyAlignment="1">
      <alignment horizontal="right" vertical="center"/>
    </xf>
    <xf numFmtId="49" fontId="4" fillId="0" borderId="9" xfId="22"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3" fontId="3" fillId="0" borderId="9" xfId="22" applyFont="1" applyFill="1" applyBorder="1" applyAlignment="1">
      <alignment horizontal="right" vertical="center" wrapText="1"/>
    </xf>
    <xf numFmtId="0" fontId="0" fillId="0" borderId="0" xfId="0" applyFont="1" applyFill="1" applyAlignment="1">
      <alignment vertical="center"/>
    </xf>
    <xf numFmtId="177" fontId="6" fillId="0" borderId="9" xfId="0" applyNumberFormat="1" applyFont="1" applyFill="1" applyBorder="1" applyAlignment="1">
      <alignment horizontal="right" vertical="center" wrapText="1"/>
    </xf>
    <xf numFmtId="43" fontId="3" fillId="0" borderId="9" xfId="22" applyFont="1" applyFill="1" applyBorder="1" applyAlignment="1">
      <alignment vertical="center"/>
    </xf>
    <xf numFmtId="43" fontId="3" fillId="0" borderId="9" xfId="22" applyFont="1" applyFill="1" applyBorder="1" applyAlignment="1">
      <alignment horizontal="right" vertical="center"/>
    </xf>
    <xf numFmtId="43" fontId="4" fillId="0" borderId="9" xfId="22" applyFont="1" applyFill="1" applyBorder="1" applyAlignment="1">
      <alignment vertical="center"/>
    </xf>
    <xf numFmtId="0" fontId="0" fillId="0" borderId="0" xfId="0" applyAlignment="1">
      <alignment vertical="center"/>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2" xfId="0" applyFont="1" applyFill="1" applyBorder="1" applyAlignment="1">
      <alignment horizontal="left" vertical="center"/>
    </xf>
    <xf numFmtId="0" fontId="58" fillId="33" borderId="12" xfId="0" applyFont="1" applyFill="1" applyBorder="1" applyAlignment="1">
      <alignment horizontal="right" vertical="center" wrapText="1"/>
    </xf>
    <xf numFmtId="0" fontId="59" fillId="33" borderId="12" xfId="0" applyFont="1" applyFill="1" applyBorder="1" applyAlignment="1">
      <alignment horizontal="right" vertical="center" wrapText="1"/>
    </xf>
    <xf numFmtId="4" fontId="59" fillId="33" borderId="12" xfId="0" applyNumberFormat="1" applyFont="1" applyFill="1" applyBorder="1" applyAlignment="1">
      <alignment horizontal="right" vertical="center" wrapText="1"/>
    </xf>
    <xf numFmtId="4" fontId="58" fillId="33" borderId="12" xfId="0" applyNumberFormat="1" applyFont="1" applyFill="1" applyBorder="1" applyAlignment="1">
      <alignment horizontal="right" vertical="center" wrapText="1"/>
    </xf>
    <xf numFmtId="0" fontId="58" fillId="0" borderId="12" xfId="0" applyFont="1" applyBorder="1" applyAlignment="1">
      <alignment horizontal="right" vertical="center" wrapText="1"/>
    </xf>
    <xf numFmtId="0" fontId="59" fillId="0" borderId="12" xfId="0" applyFont="1" applyBorder="1" applyAlignment="1">
      <alignment horizontal="right" vertical="center" wrapText="1"/>
    </xf>
    <xf numFmtId="4" fontId="58" fillId="0" borderId="12" xfId="0" applyNumberFormat="1" applyFont="1" applyBorder="1" applyAlignment="1">
      <alignment horizontal="right" vertical="center" wrapText="1"/>
    </xf>
    <xf numFmtId="4" fontId="59" fillId="0" borderId="12" xfId="0" applyNumberFormat="1" applyFont="1" applyBorder="1" applyAlignment="1">
      <alignment horizontal="right" vertical="center" wrapText="1"/>
    </xf>
    <xf numFmtId="0" fontId="59" fillId="33" borderId="12" xfId="0" applyFont="1" applyFill="1" applyBorder="1" applyAlignment="1">
      <alignment horizontal="center" vertical="center"/>
    </xf>
    <xf numFmtId="0" fontId="10" fillId="33" borderId="10" xfId="0" applyFont="1" applyFill="1" applyBorder="1" applyAlignment="1">
      <alignment horizontal="justify" vertical="center" wrapText="1"/>
    </xf>
    <xf numFmtId="0" fontId="10" fillId="33" borderId="11"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top" wrapText="1"/>
    </xf>
    <xf numFmtId="0" fontId="11" fillId="33" borderId="13" xfId="0" applyFont="1" applyFill="1" applyBorder="1" applyAlignment="1">
      <alignment horizontal="justify" vertical="center" wrapText="1"/>
    </xf>
    <xf numFmtId="0" fontId="11" fillId="33" borderId="12" xfId="0" applyFont="1" applyFill="1" applyBorder="1" applyAlignment="1">
      <alignment horizontal="justify" vertical="center" wrapText="1"/>
    </xf>
    <xf numFmtId="4" fontId="60" fillId="0" borderId="12" xfId="0" applyNumberFormat="1" applyFont="1" applyBorder="1" applyAlignment="1">
      <alignment horizontal="right" vertical="center" wrapText="1"/>
    </xf>
    <xf numFmtId="0" fontId="60" fillId="0" borderId="12" xfId="0" applyFont="1" applyBorder="1" applyAlignment="1">
      <alignment horizontal="right" vertical="center" wrapText="1"/>
    </xf>
    <xf numFmtId="0" fontId="11" fillId="0" borderId="12" xfId="0" applyFont="1" applyBorder="1" applyAlignment="1">
      <alignment horizontal="justify" vertical="center" wrapText="1"/>
    </xf>
    <xf numFmtId="0" fontId="13" fillId="33" borderId="12" xfId="0" applyFont="1" applyFill="1" applyBorder="1" applyAlignment="1">
      <alignment horizontal="justify" vertical="center" wrapText="1"/>
    </xf>
    <xf numFmtId="4" fontId="61" fillId="0" borderId="12" xfId="0" applyNumberFormat="1" applyFont="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SheetLayoutView="100" workbookViewId="0" topLeftCell="A28">
      <selection activeCell="H5" sqref="H5"/>
    </sheetView>
  </sheetViews>
  <sheetFormatPr defaultColWidth="9.00390625" defaultRowHeight="14.25"/>
  <cols>
    <col min="2" max="2" width="31.625" style="0" customWidth="1"/>
    <col min="3" max="3" width="16.875" style="0" customWidth="1"/>
    <col min="4" max="4" width="17.625" style="0" customWidth="1"/>
    <col min="5" max="5" width="26.00390625" style="0" customWidth="1"/>
  </cols>
  <sheetData>
    <row r="1" spans="1:6" ht="15.75" customHeight="1">
      <c r="A1" s="48" t="s">
        <v>0</v>
      </c>
      <c r="B1" s="49" t="s">
        <v>1</v>
      </c>
      <c r="C1" s="50" t="s">
        <v>2</v>
      </c>
      <c r="D1" s="50" t="s">
        <v>3</v>
      </c>
      <c r="E1" s="51" t="s">
        <v>4</v>
      </c>
      <c r="F1" s="52" t="s">
        <v>5</v>
      </c>
    </row>
    <row r="2" spans="1:6" ht="15">
      <c r="A2" s="48"/>
      <c r="B2" s="49"/>
      <c r="C2" s="53" t="s">
        <v>6</v>
      </c>
      <c r="D2" s="53" t="s">
        <v>6</v>
      </c>
      <c r="E2" s="54" t="s">
        <v>6</v>
      </c>
      <c r="F2" s="52"/>
    </row>
    <row r="3" spans="1:6" ht="23.25">
      <c r="A3" s="55">
        <v>1</v>
      </c>
      <c r="B3" s="56" t="s">
        <v>7</v>
      </c>
      <c r="C3" s="57">
        <v>1078.03</v>
      </c>
      <c r="D3" s="58">
        <v>480.24</v>
      </c>
      <c r="E3" s="58">
        <v>566.68</v>
      </c>
      <c r="F3" s="56" t="s">
        <v>8</v>
      </c>
    </row>
    <row r="4" spans="1:6" ht="23.25">
      <c r="A4" s="55">
        <v>2</v>
      </c>
      <c r="B4" s="56" t="s">
        <v>9</v>
      </c>
      <c r="C4" s="57">
        <v>1949.18</v>
      </c>
      <c r="D4" s="58">
        <v>969.61</v>
      </c>
      <c r="E4" s="57">
        <v>1144.14</v>
      </c>
      <c r="F4" s="56" t="s">
        <v>8</v>
      </c>
    </row>
    <row r="5" spans="1:6" ht="23.25">
      <c r="A5" s="55">
        <v>3</v>
      </c>
      <c r="B5" s="56" t="s">
        <v>10</v>
      </c>
      <c r="C5" s="57">
        <v>1297.84</v>
      </c>
      <c r="D5" s="57">
        <v>1048.23</v>
      </c>
      <c r="E5" s="57">
        <v>1236.91</v>
      </c>
      <c r="F5" s="56" t="s">
        <v>8</v>
      </c>
    </row>
    <row r="6" spans="1:6" ht="23.25">
      <c r="A6" s="55">
        <v>4</v>
      </c>
      <c r="B6" s="56" t="s">
        <v>11</v>
      </c>
      <c r="C6" s="58">
        <v>189.95</v>
      </c>
      <c r="D6" s="58">
        <v>84.88</v>
      </c>
      <c r="E6" s="58">
        <v>100.16</v>
      </c>
      <c r="F6" s="56" t="s">
        <v>12</v>
      </c>
    </row>
    <row r="7" spans="1:6" ht="23.25">
      <c r="A7" s="55">
        <v>5</v>
      </c>
      <c r="B7" s="56" t="s">
        <v>13</v>
      </c>
      <c r="C7" s="58">
        <v>463.98</v>
      </c>
      <c r="D7" s="58">
        <v>374.74</v>
      </c>
      <c r="E7" s="58">
        <v>442.19</v>
      </c>
      <c r="F7" s="56" t="s">
        <v>8</v>
      </c>
    </row>
    <row r="8" spans="1:6" ht="23.25">
      <c r="A8" s="55">
        <v>6</v>
      </c>
      <c r="B8" s="56" t="s">
        <v>14</v>
      </c>
      <c r="C8" s="57">
        <v>1277.79</v>
      </c>
      <c r="D8" s="57">
        <v>1032.03</v>
      </c>
      <c r="E8" s="57">
        <v>1217.8</v>
      </c>
      <c r="F8" s="56" t="s">
        <v>8</v>
      </c>
    </row>
    <row r="9" spans="1:6" ht="23.25">
      <c r="A9" s="55">
        <v>7</v>
      </c>
      <c r="B9" s="56" t="s">
        <v>15</v>
      </c>
      <c r="C9" s="58">
        <v>199.99</v>
      </c>
      <c r="D9" s="58">
        <v>161.53</v>
      </c>
      <c r="E9" s="58">
        <v>190.61</v>
      </c>
      <c r="F9" s="56" t="s">
        <v>8</v>
      </c>
    </row>
    <row r="10" spans="1:6" ht="23.25">
      <c r="A10" s="55">
        <v>8</v>
      </c>
      <c r="B10" s="56" t="s">
        <v>16</v>
      </c>
      <c r="C10" s="58">
        <v>900</v>
      </c>
      <c r="D10" s="58">
        <v>599.64</v>
      </c>
      <c r="E10" s="58">
        <v>707.58</v>
      </c>
      <c r="F10" s="56" t="s">
        <v>8</v>
      </c>
    </row>
    <row r="11" spans="1:6" ht="23.25">
      <c r="A11" s="55">
        <v>9</v>
      </c>
      <c r="B11" s="56" t="s">
        <v>17</v>
      </c>
      <c r="C11" s="58">
        <v>397.49</v>
      </c>
      <c r="D11" s="58">
        <v>159.4</v>
      </c>
      <c r="E11" s="58">
        <v>188.09</v>
      </c>
      <c r="F11" s="56" t="s">
        <v>8</v>
      </c>
    </row>
    <row r="12" spans="1:6" ht="23.25">
      <c r="A12" s="55">
        <v>10</v>
      </c>
      <c r="B12" s="56" t="s">
        <v>18</v>
      </c>
      <c r="C12" s="57">
        <v>1184.48</v>
      </c>
      <c r="D12" s="58">
        <v>387.68</v>
      </c>
      <c r="E12" s="58">
        <v>457.46</v>
      </c>
      <c r="F12" s="56" t="s">
        <v>12</v>
      </c>
    </row>
    <row r="13" spans="1:6" ht="23.25">
      <c r="A13" s="55">
        <v>11</v>
      </c>
      <c r="B13" s="56" t="s">
        <v>19</v>
      </c>
      <c r="C13" s="58">
        <v>690</v>
      </c>
      <c r="D13" s="58">
        <v>553.42</v>
      </c>
      <c r="E13" s="58">
        <v>653.04</v>
      </c>
      <c r="F13" s="56" t="s">
        <v>8</v>
      </c>
    </row>
    <row r="14" spans="1:6" ht="23.25">
      <c r="A14" s="55">
        <v>12</v>
      </c>
      <c r="B14" s="56" t="s">
        <v>20</v>
      </c>
      <c r="C14" s="57">
        <v>9378.24</v>
      </c>
      <c r="D14" s="58">
        <v>362.36</v>
      </c>
      <c r="E14" s="58">
        <v>427.58</v>
      </c>
      <c r="F14" s="56" t="s">
        <v>8</v>
      </c>
    </row>
    <row r="15" spans="1:6" ht="23.25">
      <c r="A15" s="55">
        <v>13</v>
      </c>
      <c r="B15" s="56" t="s">
        <v>21</v>
      </c>
      <c r="C15" s="58">
        <v>400</v>
      </c>
      <c r="D15" s="58">
        <v>180.27</v>
      </c>
      <c r="E15" s="58">
        <v>212.72</v>
      </c>
      <c r="F15" s="59" t="s">
        <v>22</v>
      </c>
    </row>
    <row r="16" spans="1:6" ht="23.25">
      <c r="A16" s="55">
        <v>14</v>
      </c>
      <c r="B16" s="56" t="s">
        <v>23</v>
      </c>
      <c r="C16" s="58">
        <v>850</v>
      </c>
      <c r="D16" s="58">
        <v>383.08</v>
      </c>
      <c r="E16" s="58">
        <v>452.03</v>
      </c>
      <c r="F16" s="59" t="s">
        <v>22</v>
      </c>
    </row>
    <row r="17" spans="1:6" ht="23.25">
      <c r="A17" s="55">
        <v>15</v>
      </c>
      <c r="B17" s="56" t="s">
        <v>24</v>
      </c>
      <c r="C17" s="58">
        <v>855</v>
      </c>
      <c r="D17" s="58">
        <v>385.33</v>
      </c>
      <c r="E17" s="58">
        <v>454.69</v>
      </c>
      <c r="F17" s="59" t="s">
        <v>22</v>
      </c>
    </row>
    <row r="18" spans="1:6" ht="23.25">
      <c r="A18" s="55">
        <v>16</v>
      </c>
      <c r="B18" s="56" t="s">
        <v>25</v>
      </c>
      <c r="C18" s="58">
        <v>940.84</v>
      </c>
      <c r="D18" s="58">
        <v>687.38</v>
      </c>
      <c r="E18" s="58">
        <v>811.11</v>
      </c>
      <c r="F18" s="56" t="s">
        <v>12</v>
      </c>
    </row>
    <row r="19" spans="1:6" ht="23.25">
      <c r="A19" s="55">
        <v>17</v>
      </c>
      <c r="B19" s="56" t="s">
        <v>26</v>
      </c>
      <c r="C19" s="57">
        <v>4790</v>
      </c>
      <c r="D19" s="57">
        <v>3637.56</v>
      </c>
      <c r="E19" s="57">
        <v>4292.32</v>
      </c>
      <c r="F19" s="56" t="s">
        <v>8</v>
      </c>
    </row>
    <row r="20" spans="1:6" ht="23.25">
      <c r="A20" s="55">
        <v>18</v>
      </c>
      <c r="B20" s="56" t="s">
        <v>27</v>
      </c>
      <c r="C20" s="57">
        <v>1799.6</v>
      </c>
      <c r="D20" s="58">
        <v>41.45</v>
      </c>
      <c r="E20" s="58">
        <v>48.91</v>
      </c>
      <c r="F20" s="56" t="s">
        <v>8</v>
      </c>
    </row>
    <row r="21" spans="1:6" ht="23.25">
      <c r="A21" s="55">
        <v>19</v>
      </c>
      <c r="B21" s="56" t="s">
        <v>28</v>
      </c>
      <c r="C21" s="58">
        <v>700</v>
      </c>
      <c r="D21" s="58">
        <v>315.48</v>
      </c>
      <c r="E21" s="58">
        <v>372.27</v>
      </c>
      <c r="F21" s="59" t="s">
        <v>22</v>
      </c>
    </row>
    <row r="22" spans="1:6" ht="23.25">
      <c r="A22" s="55">
        <v>20</v>
      </c>
      <c r="B22" s="56" t="s">
        <v>29</v>
      </c>
      <c r="C22" s="57">
        <v>1330.68</v>
      </c>
      <c r="D22" s="57">
        <v>1074.75</v>
      </c>
      <c r="E22" s="57">
        <v>1268.21</v>
      </c>
      <c r="F22" s="56" t="s">
        <v>12</v>
      </c>
    </row>
    <row r="23" spans="1:6" ht="23.25">
      <c r="A23" s="55">
        <v>21</v>
      </c>
      <c r="B23" s="56" t="s">
        <v>30</v>
      </c>
      <c r="C23" s="58">
        <v>972.5</v>
      </c>
      <c r="D23" s="58">
        <v>275.47</v>
      </c>
      <c r="E23" s="58">
        <v>325.05</v>
      </c>
      <c r="F23" s="56" t="s">
        <v>8</v>
      </c>
    </row>
    <row r="24" spans="1:6" ht="23.25">
      <c r="A24" s="55">
        <v>22</v>
      </c>
      <c r="B24" s="56" t="s">
        <v>31</v>
      </c>
      <c r="C24" s="58">
        <v>899</v>
      </c>
      <c r="D24" s="58">
        <v>606.04</v>
      </c>
      <c r="E24" s="58">
        <v>715.13</v>
      </c>
      <c r="F24" s="56" t="s">
        <v>8</v>
      </c>
    </row>
    <row r="25" spans="1:6" ht="23.25">
      <c r="A25" s="55">
        <v>23</v>
      </c>
      <c r="B25" s="56" t="s">
        <v>32</v>
      </c>
      <c r="C25" s="58">
        <v>498.29</v>
      </c>
      <c r="D25" s="58">
        <v>176.41</v>
      </c>
      <c r="E25" s="58">
        <v>208.16</v>
      </c>
      <c r="F25" s="56" t="s">
        <v>8</v>
      </c>
    </row>
    <row r="26" spans="1:6" ht="23.25">
      <c r="A26" s="55">
        <v>24</v>
      </c>
      <c r="B26" s="56" t="s">
        <v>33</v>
      </c>
      <c r="C26" s="58">
        <v>467.06</v>
      </c>
      <c r="D26" s="58">
        <v>377.22</v>
      </c>
      <c r="E26" s="58">
        <v>445.12</v>
      </c>
      <c r="F26" s="56" t="s">
        <v>8</v>
      </c>
    </row>
    <row r="27" spans="1:6" ht="23.25">
      <c r="A27" s="55">
        <v>25</v>
      </c>
      <c r="B27" s="56" t="s">
        <v>34</v>
      </c>
      <c r="C27" s="58">
        <v>290</v>
      </c>
      <c r="D27" s="58">
        <v>174.5</v>
      </c>
      <c r="E27" s="58">
        <v>205.91</v>
      </c>
      <c r="F27" s="56" t="s">
        <v>8</v>
      </c>
    </row>
    <row r="28" spans="1:6" ht="23.25">
      <c r="A28" s="55">
        <v>26</v>
      </c>
      <c r="B28" s="56" t="s">
        <v>35</v>
      </c>
      <c r="C28" s="58">
        <v>868.38</v>
      </c>
      <c r="D28" s="58">
        <v>437.12</v>
      </c>
      <c r="E28" s="58">
        <v>515.8</v>
      </c>
      <c r="F28" s="56" t="s">
        <v>8</v>
      </c>
    </row>
    <row r="29" spans="1:6" ht="23.25">
      <c r="A29" s="55">
        <v>27</v>
      </c>
      <c r="B29" s="56" t="s">
        <v>36</v>
      </c>
      <c r="C29" s="58">
        <v>449</v>
      </c>
      <c r="D29" s="58">
        <v>133.89</v>
      </c>
      <c r="E29" s="58">
        <v>157.99</v>
      </c>
      <c r="F29" s="56" t="s">
        <v>8</v>
      </c>
    </row>
    <row r="30" spans="1:6" ht="23.25">
      <c r="A30" s="55">
        <v>28</v>
      </c>
      <c r="B30" s="56" t="s">
        <v>37</v>
      </c>
      <c r="C30" s="58">
        <v>800</v>
      </c>
      <c r="D30" s="58">
        <v>389.56</v>
      </c>
      <c r="E30" s="58">
        <v>459.68</v>
      </c>
      <c r="F30" s="56" t="s">
        <v>8</v>
      </c>
    </row>
    <row r="31" spans="1:6" ht="23.25">
      <c r="A31" s="55">
        <v>29</v>
      </c>
      <c r="B31" s="56" t="s">
        <v>38</v>
      </c>
      <c r="C31" s="58">
        <v>596.2</v>
      </c>
      <c r="D31" s="58">
        <v>299.78</v>
      </c>
      <c r="E31" s="58">
        <v>353.74</v>
      </c>
      <c r="F31" s="56" t="s">
        <v>8</v>
      </c>
    </row>
    <row r="32" spans="1:6" ht="23.25">
      <c r="A32" s="55">
        <v>30</v>
      </c>
      <c r="B32" s="56" t="s">
        <v>39</v>
      </c>
      <c r="C32" s="58">
        <v>338.63</v>
      </c>
      <c r="D32" s="58">
        <v>273.5</v>
      </c>
      <c r="E32" s="58">
        <v>322.73</v>
      </c>
      <c r="F32" s="56" t="s">
        <v>12</v>
      </c>
    </row>
    <row r="33" spans="1:6" ht="23.25">
      <c r="A33" s="55">
        <v>31</v>
      </c>
      <c r="B33" s="56" t="s">
        <v>40</v>
      </c>
      <c r="C33" s="58">
        <v>390</v>
      </c>
      <c r="D33" s="58">
        <v>185.76</v>
      </c>
      <c r="E33" s="58">
        <v>219.2</v>
      </c>
      <c r="F33" s="56" t="s">
        <v>8</v>
      </c>
    </row>
    <row r="34" spans="1:6" ht="23.25">
      <c r="A34" s="55">
        <v>32</v>
      </c>
      <c r="B34" s="56" t="s">
        <v>41</v>
      </c>
      <c r="C34" s="58">
        <v>499.71</v>
      </c>
      <c r="D34" s="58">
        <v>317.7</v>
      </c>
      <c r="E34" s="58">
        <v>374.89</v>
      </c>
      <c r="F34" s="56" t="s">
        <v>12</v>
      </c>
    </row>
    <row r="35" spans="1:6" ht="23.25">
      <c r="A35" s="55">
        <v>33</v>
      </c>
      <c r="B35" s="56" t="s">
        <v>42</v>
      </c>
      <c r="C35" s="58">
        <v>900</v>
      </c>
      <c r="D35" s="58">
        <v>535.79</v>
      </c>
      <c r="E35" s="58">
        <v>632.23</v>
      </c>
      <c r="F35" s="56" t="s">
        <v>8</v>
      </c>
    </row>
    <row r="36" spans="1:6" ht="23.25">
      <c r="A36" s="55">
        <v>34</v>
      </c>
      <c r="B36" s="56" t="s">
        <v>43</v>
      </c>
      <c r="C36" s="57">
        <v>1399</v>
      </c>
      <c r="D36" s="58">
        <v>884.74</v>
      </c>
      <c r="E36" s="57">
        <v>1043.99</v>
      </c>
      <c r="F36" s="56" t="s">
        <v>12</v>
      </c>
    </row>
    <row r="37" spans="1:6" ht="23.25">
      <c r="A37" s="55">
        <v>35</v>
      </c>
      <c r="B37" s="56" t="s">
        <v>44</v>
      </c>
      <c r="C37" s="58">
        <v>998.66</v>
      </c>
      <c r="D37" s="58">
        <v>484.24</v>
      </c>
      <c r="E37" s="58">
        <v>571.4</v>
      </c>
      <c r="F37" s="56" t="s">
        <v>8</v>
      </c>
    </row>
    <row r="38" spans="1:6" ht="23.25">
      <c r="A38" s="55">
        <v>36</v>
      </c>
      <c r="B38" s="56" t="s">
        <v>45</v>
      </c>
      <c r="C38" s="57">
        <v>1900</v>
      </c>
      <c r="D38" s="57">
        <v>1357.76</v>
      </c>
      <c r="E38" s="57">
        <v>1602.16</v>
      </c>
      <c r="F38" s="56" t="s">
        <v>8</v>
      </c>
    </row>
    <row r="39" spans="1:6" ht="23.25">
      <c r="A39" s="55">
        <v>37</v>
      </c>
      <c r="B39" s="56" t="s">
        <v>46</v>
      </c>
      <c r="C39" s="58">
        <v>446.52</v>
      </c>
      <c r="D39" s="58">
        <v>171.46</v>
      </c>
      <c r="E39" s="58">
        <v>202.32</v>
      </c>
      <c r="F39" s="56" t="s">
        <v>12</v>
      </c>
    </row>
    <row r="40" spans="1:6" ht="15">
      <c r="A40" s="55"/>
      <c r="B40" s="60" t="s">
        <v>47</v>
      </c>
      <c r="C40" s="61">
        <v>43386.02</v>
      </c>
      <c r="D40" s="61">
        <v>19999.99</v>
      </c>
      <c r="E40" s="61">
        <v>23599.99</v>
      </c>
      <c r="F40" s="59"/>
    </row>
  </sheetData>
  <sheetProtection/>
  <mergeCells count="3">
    <mergeCell ref="A1:A2"/>
    <mergeCell ref="B1:B2"/>
    <mergeCell ref="F1: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H33"/>
  <sheetViews>
    <sheetView zoomScale="130" zoomScaleNormal="130" zoomScaleSheetLayoutView="100" workbookViewId="0" topLeftCell="A1">
      <selection activeCell="B15" sqref="B15"/>
    </sheetView>
  </sheetViews>
  <sheetFormatPr defaultColWidth="9.00390625" defaultRowHeight="14.25"/>
  <cols>
    <col min="1" max="1" width="3.875" style="0" customWidth="1"/>
    <col min="2" max="2" width="24.875" style="32" customWidth="1"/>
    <col min="3" max="3" width="7.375" style="0" customWidth="1"/>
    <col min="4" max="4" width="6.625" style="0" customWidth="1"/>
    <col min="5" max="5" width="7.125" style="0" customWidth="1"/>
    <col min="6" max="8" width="7.375" style="0" customWidth="1"/>
  </cols>
  <sheetData>
    <row r="1" spans="1:8" ht="15.75" customHeight="1">
      <c r="A1" s="33" t="s">
        <v>0</v>
      </c>
      <c r="B1" s="34" t="s">
        <v>1</v>
      </c>
      <c r="C1" s="35" t="s">
        <v>48</v>
      </c>
      <c r="D1" s="35"/>
      <c r="E1" s="35"/>
      <c r="F1" s="35"/>
      <c r="G1" s="35" t="s">
        <v>3</v>
      </c>
      <c r="H1" s="35" t="s">
        <v>4</v>
      </c>
    </row>
    <row r="2" spans="1:8" ht="21.75">
      <c r="A2" s="33"/>
      <c r="B2" s="34"/>
      <c r="C2" s="36" t="s">
        <v>49</v>
      </c>
      <c r="D2" s="36" t="s">
        <v>50</v>
      </c>
      <c r="E2" s="36" t="s">
        <v>51</v>
      </c>
      <c r="F2" s="35" t="s">
        <v>52</v>
      </c>
      <c r="G2" s="35"/>
      <c r="H2" s="35"/>
    </row>
    <row r="3" spans="1:8" ht="15">
      <c r="A3" s="37">
        <v>1</v>
      </c>
      <c r="B3" s="38" t="s">
        <v>7</v>
      </c>
      <c r="C3" s="39">
        <v>1078.03</v>
      </c>
      <c r="D3" s="39">
        <v>298.31</v>
      </c>
      <c r="E3" s="39">
        <v>12.76</v>
      </c>
      <c r="F3" s="39">
        <v>1389.1</v>
      </c>
      <c r="G3" s="39">
        <v>480.24</v>
      </c>
      <c r="H3" s="40">
        <v>566.68</v>
      </c>
    </row>
    <row r="4" spans="1:8" ht="15">
      <c r="A4" s="37">
        <v>2</v>
      </c>
      <c r="B4" s="38" t="s">
        <v>9</v>
      </c>
      <c r="C4" s="39">
        <v>1949.18</v>
      </c>
      <c r="D4" s="39">
        <v>541.71</v>
      </c>
      <c r="E4" s="39">
        <v>15.24</v>
      </c>
      <c r="F4" s="39">
        <v>2506.13</v>
      </c>
      <c r="G4" s="39">
        <v>969.61</v>
      </c>
      <c r="H4" s="41">
        <v>1144.14</v>
      </c>
    </row>
    <row r="5" spans="1:8" ht="15">
      <c r="A5" s="37">
        <v>3</v>
      </c>
      <c r="B5" s="38" t="s">
        <v>15</v>
      </c>
      <c r="C5" s="39">
        <v>199.99</v>
      </c>
      <c r="D5" s="39">
        <v>51.69</v>
      </c>
      <c r="E5" s="39">
        <v>2.88</v>
      </c>
      <c r="F5" s="39">
        <v>254.56</v>
      </c>
      <c r="G5" s="39">
        <v>161.53</v>
      </c>
      <c r="H5" s="40">
        <v>190.61</v>
      </c>
    </row>
    <row r="6" spans="1:8" ht="15">
      <c r="A6" s="37">
        <v>4</v>
      </c>
      <c r="B6" s="38" t="s">
        <v>16</v>
      </c>
      <c r="C6" s="39">
        <v>900</v>
      </c>
      <c r="D6" s="39">
        <v>288.09</v>
      </c>
      <c r="E6" s="39">
        <v>17.58</v>
      </c>
      <c r="F6" s="39">
        <v>1205.66</v>
      </c>
      <c r="G6" s="39">
        <v>599.64</v>
      </c>
      <c r="H6" s="40">
        <v>707.58</v>
      </c>
    </row>
    <row r="7" spans="1:8" ht="15">
      <c r="A7" s="37">
        <v>5</v>
      </c>
      <c r="B7" s="38" t="s">
        <v>17</v>
      </c>
      <c r="C7" s="39">
        <v>397.49</v>
      </c>
      <c r="D7" s="39">
        <v>133.21</v>
      </c>
      <c r="E7" s="39">
        <v>4.95</v>
      </c>
      <c r="F7" s="39">
        <v>535.66</v>
      </c>
      <c r="G7" s="39">
        <v>159.4</v>
      </c>
      <c r="H7" s="40">
        <v>188.09</v>
      </c>
    </row>
    <row r="8" spans="1:8" ht="15">
      <c r="A8" s="37">
        <v>6</v>
      </c>
      <c r="B8" s="38" t="s">
        <v>19</v>
      </c>
      <c r="C8" s="39">
        <v>690</v>
      </c>
      <c r="D8" s="39">
        <v>220.01</v>
      </c>
      <c r="E8" s="39">
        <v>8.61</v>
      </c>
      <c r="F8" s="39">
        <v>918.62</v>
      </c>
      <c r="G8" s="39">
        <v>553.42</v>
      </c>
      <c r="H8" s="40">
        <v>653.04</v>
      </c>
    </row>
    <row r="9" spans="1:8" ht="15">
      <c r="A9" s="37">
        <v>7</v>
      </c>
      <c r="B9" s="38" t="s">
        <v>20</v>
      </c>
      <c r="C9" s="39">
        <v>9378.24</v>
      </c>
      <c r="D9" s="39">
        <v>1344.74</v>
      </c>
      <c r="E9" s="39">
        <v>65.11</v>
      </c>
      <c r="F9" s="39">
        <v>10788.1</v>
      </c>
      <c r="G9" s="39">
        <v>362.36</v>
      </c>
      <c r="H9" s="40">
        <v>427.58</v>
      </c>
    </row>
    <row r="10" spans="1:8" ht="15">
      <c r="A10" s="37">
        <v>8</v>
      </c>
      <c r="B10" s="38" t="s">
        <v>26</v>
      </c>
      <c r="C10" s="42">
        <v>4790</v>
      </c>
      <c r="D10" s="39">
        <v>695.78</v>
      </c>
      <c r="E10" s="39">
        <v>11.34</v>
      </c>
      <c r="F10" s="39">
        <v>5497.12</v>
      </c>
      <c r="G10" s="42">
        <v>3637.56</v>
      </c>
      <c r="H10" s="41">
        <v>4292.32</v>
      </c>
    </row>
    <row r="11" spans="1:8" ht="15">
      <c r="A11" s="37">
        <v>9</v>
      </c>
      <c r="B11" s="38" t="s">
        <v>30</v>
      </c>
      <c r="C11" s="39">
        <v>972.5</v>
      </c>
      <c r="D11" s="39">
        <v>292.1</v>
      </c>
      <c r="E11" s="39">
        <v>11.37</v>
      </c>
      <c r="F11" s="39">
        <v>1275.97</v>
      </c>
      <c r="G11" s="39">
        <v>275.47</v>
      </c>
      <c r="H11" s="40">
        <v>325.05</v>
      </c>
    </row>
    <row r="12" spans="1:8" ht="15">
      <c r="A12" s="37">
        <v>10</v>
      </c>
      <c r="B12" s="38" t="s">
        <v>31</v>
      </c>
      <c r="C12" s="39">
        <v>899</v>
      </c>
      <c r="D12" s="39">
        <v>207.38</v>
      </c>
      <c r="E12" s="39">
        <v>12.52</v>
      </c>
      <c r="F12" s="39">
        <v>1118.9</v>
      </c>
      <c r="G12" s="39">
        <v>606.04</v>
      </c>
      <c r="H12" s="40">
        <v>715.13</v>
      </c>
    </row>
    <row r="13" spans="1:8" ht="15">
      <c r="A13" s="37">
        <v>11</v>
      </c>
      <c r="B13" s="38" t="s">
        <v>32</v>
      </c>
      <c r="C13" s="39">
        <v>498.29</v>
      </c>
      <c r="D13" s="39">
        <v>100.64</v>
      </c>
      <c r="E13" s="39">
        <v>8.41</v>
      </c>
      <c r="F13" s="39">
        <v>607.34</v>
      </c>
      <c r="G13" s="39">
        <v>176.41</v>
      </c>
      <c r="H13" s="40">
        <v>208.16</v>
      </c>
    </row>
    <row r="14" spans="1:8" ht="15">
      <c r="A14" s="37">
        <v>12</v>
      </c>
      <c r="B14" s="38" t="s">
        <v>34</v>
      </c>
      <c r="C14" s="39">
        <v>290</v>
      </c>
      <c r="D14" s="39">
        <v>36.17</v>
      </c>
      <c r="E14" s="39">
        <v>2.75</v>
      </c>
      <c r="F14" s="39">
        <v>328.92</v>
      </c>
      <c r="G14" s="39">
        <v>174.5</v>
      </c>
      <c r="H14" s="40">
        <v>205.91</v>
      </c>
    </row>
    <row r="15" spans="1:8" ht="15">
      <c r="A15" s="37">
        <v>13</v>
      </c>
      <c r="B15" s="38" t="s">
        <v>35</v>
      </c>
      <c r="C15" s="39">
        <v>868.38</v>
      </c>
      <c r="D15" s="39">
        <v>208.22</v>
      </c>
      <c r="E15" s="39">
        <v>8.96</v>
      </c>
      <c r="F15" s="39">
        <v>1085.56</v>
      </c>
      <c r="G15" s="39">
        <v>437.12</v>
      </c>
      <c r="H15" s="40">
        <v>515.8</v>
      </c>
    </row>
    <row r="16" spans="1:8" ht="15">
      <c r="A16" s="37">
        <v>14</v>
      </c>
      <c r="B16" s="38" t="s">
        <v>36</v>
      </c>
      <c r="C16" s="39">
        <v>449</v>
      </c>
      <c r="D16" s="39">
        <v>90.9</v>
      </c>
      <c r="E16" s="39">
        <v>5.96</v>
      </c>
      <c r="F16" s="39">
        <v>545.86</v>
      </c>
      <c r="G16" s="39">
        <v>133.89</v>
      </c>
      <c r="H16" s="40">
        <v>157.99</v>
      </c>
    </row>
    <row r="17" spans="1:8" ht="15">
      <c r="A17" s="37">
        <v>15</v>
      </c>
      <c r="B17" s="38" t="s">
        <v>37</v>
      </c>
      <c r="C17" s="39">
        <v>800</v>
      </c>
      <c r="D17" s="39">
        <v>200.47</v>
      </c>
      <c r="E17" s="39">
        <v>8.96</v>
      </c>
      <c r="F17" s="39">
        <v>1009.43</v>
      </c>
      <c r="G17" s="39">
        <v>389.56</v>
      </c>
      <c r="H17" s="40">
        <v>459.68</v>
      </c>
    </row>
    <row r="18" spans="1:8" ht="15">
      <c r="A18" s="37">
        <v>16</v>
      </c>
      <c r="B18" s="38" t="s">
        <v>38</v>
      </c>
      <c r="C18" s="39">
        <v>596.2</v>
      </c>
      <c r="D18" s="39">
        <v>297.02</v>
      </c>
      <c r="E18" s="39">
        <v>9.96</v>
      </c>
      <c r="F18" s="39">
        <v>903.18</v>
      </c>
      <c r="G18" s="39">
        <v>299.78</v>
      </c>
      <c r="H18" s="40">
        <v>353.74</v>
      </c>
    </row>
    <row r="19" spans="1:8" ht="15">
      <c r="A19" s="37">
        <v>17</v>
      </c>
      <c r="B19" s="38" t="s">
        <v>40</v>
      </c>
      <c r="C19" s="39">
        <v>390</v>
      </c>
      <c r="D19" s="39">
        <v>107.54</v>
      </c>
      <c r="E19" s="39">
        <v>4.96</v>
      </c>
      <c r="F19" s="39">
        <v>502.5</v>
      </c>
      <c r="G19" s="39">
        <v>185.76</v>
      </c>
      <c r="H19" s="40">
        <v>219.2</v>
      </c>
    </row>
    <row r="20" spans="1:8" ht="15">
      <c r="A20" s="37">
        <v>18</v>
      </c>
      <c r="B20" s="38" t="s">
        <v>44</v>
      </c>
      <c r="C20" s="39">
        <v>998.66</v>
      </c>
      <c r="D20" s="39">
        <v>276.44</v>
      </c>
      <c r="E20" s="39">
        <v>4.96</v>
      </c>
      <c r="F20" s="39">
        <v>1280.06</v>
      </c>
      <c r="G20" s="39">
        <v>484.24</v>
      </c>
      <c r="H20" s="40">
        <v>571.4</v>
      </c>
    </row>
    <row r="21" spans="1:8" ht="15">
      <c r="A21" s="37">
        <v>19</v>
      </c>
      <c r="B21" s="38" t="s">
        <v>53</v>
      </c>
      <c r="C21" s="43">
        <v>297.34</v>
      </c>
      <c r="D21" s="43">
        <v>192.35</v>
      </c>
      <c r="E21" s="43">
        <v>0.56</v>
      </c>
      <c r="F21" s="43">
        <v>490.25</v>
      </c>
      <c r="G21" s="43">
        <v>48.92</v>
      </c>
      <c r="H21" s="44">
        <v>57.73</v>
      </c>
    </row>
    <row r="22" spans="1:8" ht="15">
      <c r="A22" s="37">
        <v>20</v>
      </c>
      <c r="B22" s="38" t="s">
        <v>54</v>
      </c>
      <c r="C22" s="43">
        <v>210.16</v>
      </c>
      <c r="D22" s="43">
        <v>129.2</v>
      </c>
      <c r="E22" s="43">
        <v>27.57</v>
      </c>
      <c r="F22" s="43">
        <v>366.92</v>
      </c>
      <c r="G22" s="43">
        <v>158.16</v>
      </c>
      <c r="H22" s="44">
        <v>186.63</v>
      </c>
    </row>
    <row r="23" spans="1:8" ht="15">
      <c r="A23" s="37">
        <v>21</v>
      </c>
      <c r="B23" s="38" t="s">
        <v>55</v>
      </c>
      <c r="C23" s="43">
        <v>301.98</v>
      </c>
      <c r="D23" s="43">
        <v>116.23</v>
      </c>
      <c r="E23" s="43">
        <v>19.67</v>
      </c>
      <c r="F23" s="43">
        <v>437.88</v>
      </c>
      <c r="G23" s="43">
        <v>227.26</v>
      </c>
      <c r="H23" s="44">
        <v>268.17</v>
      </c>
    </row>
    <row r="24" spans="1:8" ht="15">
      <c r="A24" s="37">
        <v>22</v>
      </c>
      <c r="B24" s="38" t="s">
        <v>56</v>
      </c>
      <c r="C24" s="43">
        <v>199.63</v>
      </c>
      <c r="D24" s="43">
        <v>40.66</v>
      </c>
      <c r="E24" s="43">
        <v>12.66</v>
      </c>
      <c r="F24" s="43">
        <v>252.95</v>
      </c>
      <c r="G24" s="43">
        <v>150.23</v>
      </c>
      <c r="H24" s="44">
        <v>177.27</v>
      </c>
    </row>
    <row r="25" spans="1:8" ht="15">
      <c r="A25" s="37">
        <v>23</v>
      </c>
      <c r="B25" s="38" t="s">
        <v>57</v>
      </c>
      <c r="C25" s="43">
        <v>133.79</v>
      </c>
      <c r="D25" s="43">
        <v>27.26</v>
      </c>
      <c r="E25" s="43">
        <v>9.48</v>
      </c>
      <c r="F25" s="43">
        <v>170.53</v>
      </c>
      <c r="G25" s="43">
        <v>100.69</v>
      </c>
      <c r="H25" s="44">
        <v>118.81</v>
      </c>
    </row>
    <row r="26" spans="1:8" ht="15">
      <c r="A26" s="37">
        <v>24</v>
      </c>
      <c r="B26" s="38" t="s">
        <v>58</v>
      </c>
      <c r="C26" s="43">
        <v>876.41</v>
      </c>
      <c r="D26" s="43">
        <v>136.94</v>
      </c>
      <c r="E26" s="43">
        <v>8.3</v>
      </c>
      <c r="F26" s="45">
        <v>1021.65</v>
      </c>
      <c r="G26" s="43">
        <v>587.53</v>
      </c>
      <c r="H26" s="44">
        <v>693.29</v>
      </c>
    </row>
    <row r="27" spans="1:8" ht="15">
      <c r="A27" s="37">
        <v>25</v>
      </c>
      <c r="B27" s="38" t="s">
        <v>59</v>
      </c>
      <c r="C27" s="43">
        <v>337.53</v>
      </c>
      <c r="D27" s="43">
        <v>54.98</v>
      </c>
      <c r="E27" s="43">
        <v>4.16</v>
      </c>
      <c r="F27" s="43">
        <v>396.67</v>
      </c>
      <c r="G27" s="43">
        <v>254.01</v>
      </c>
      <c r="H27" s="44">
        <v>299.73</v>
      </c>
    </row>
    <row r="28" spans="1:8" ht="15">
      <c r="A28" s="37">
        <v>26</v>
      </c>
      <c r="B28" s="38" t="s">
        <v>60</v>
      </c>
      <c r="C28" s="43">
        <v>440.13</v>
      </c>
      <c r="D28" s="43">
        <v>160.85</v>
      </c>
      <c r="E28" s="43">
        <v>3.03</v>
      </c>
      <c r="F28" s="43">
        <v>604.01</v>
      </c>
      <c r="G28" s="43">
        <v>165.25</v>
      </c>
      <c r="H28" s="44">
        <v>195</v>
      </c>
    </row>
    <row r="29" spans="1:8" ht="15">
      <c r="A29" s="37">
        <v>27</v>
      </c>
      <c r="B29" s="38" t="s">
        <v>61</v>
      </c>
      <c r="C29" s="45">
        <v>7919.36</v>
      </c>
      <c r="D29" s="45">
        <v>1037</v>
      </c>
      <c r="E29" s="43">
        <v>6.9</v>
      </c>
      <c r="F29" s="45">
        <v>8963.26</v>
      </c>
      <c r="G29" s="45">
        <v>5959.82</v>
      </c>
      <c r="H29" s="46">
        <v>7032.59</v>
      </c>
    </row>
    <row r="30" spans="1:8" ht="15">
      <c r="A30" s="37">
        <v>28</v>
      </c>
      <c r="B30" s="38" t="s">
        <v>62</v>
      </c>
      <c r="C30" s="43">
        <v>209.55</v>
      </c>
      <c r="D30" s="43">
        <v>51.88</v>
      </c>
      <c r="E30" s="43">
        <v>3.42</v>
      </c>
      <c r="F30" s="43">
        <v>264.85</v>
      </c>
      <c r="G30" s="43">
        <v>157.7</v>
      </c>
      <c r="H30" s="44">
        <v>186.09</v>
      </c>
    </row>
    <row r="31" spans="1:8" ht="15">
      <c r="A31" s="37">
        <v>29</v>
      </c>
      <c r="B31" s="38" t="s">
        <v>63</v>
      </c>
      <c r="C31" s="45">
        <v>2000</v>
      </c>
      <c r="D31" s="43">
        <v>240.28</v>
      </c>
      <c r="E31" s="43">
        <v>15.24</v>
      </c>
      <c r="F31" s="45">
        <v>2255.52</v>
      </c>
      <c r="G31" s="45">
        <v>1182.36</v>
      </c>
      <c r="H31" s="46">
        <v>1395.18</v>
      </c>
    </row>
    <row r="32" spans="1:8" ht="15">
      <c r="A32" s="37">
        <v>30</v>
      </c>
      <c r="B32" s="38" t="s">
        <v>64</v>
      </c>
      <c r="C32" s="43">
        <v>499.91</v>
      </c>
      <c r="D32" s="43">
        <v>84.65</v>
      </c>
      <c r="E32" s="43">
        <v>3.12</v>
      </c>
      <c r="F32" s="43">
        <v>587.68</v>
      </c>
      <c r="G32" s="43">
        <v>376.21</v>
      </c>
      <c r="H32" s="44">
        <v>443.93</v>
      </c>
    </row>
    <row r="33" spans="1:8" ht="15">
      <c r="A33" s="37"/>
      <c r="B33" s="47" t="s">
        <v>65</v>
      </c>
      <c r="C33" s="41">
        <v>39570.75</v>
      </c>
      <c r="D33" s="41">
        <v>7662.7</v>
      </c>
      <c r="E33" s="40">
        <v>331.39</v>
      </c>
      <c r="F33" s="41">
        <v>47564.84</v>
      </c>
      <c r="G33" s="41">
        <v>19454.67</v>
      </c>
      <c r="H33" s="41">
        <v>22956.52</v>
      </c>
    </row>
  </sheetData>
  <sheetProtection/>
  <mergeCells count="5">
    <mergeCell ref="C1:F1"/>
    <mergeCell ref="A1:A2"/>
    <mergeCell ref="B1:B2"/>
    <mergeCell ref="G1:G2"/>
    <mergeCell ref="H1:H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Q90"/>
  <sheetViews>
    <sheetView tabSelected="1" view="pageBreakPreview" zoomScale="25" zoomScaleSheetLayoutView="25" workbookViewId="0" topLeftCell="A1">
      <pane ySplit="1" topLeftCell="A10" activePane="bottomLeft" state="frozen"/>
      <selection pane="bottomLeft" activeCell="B50" sqref="B50"/>
    </sheetView>
  </sheetViews>
  <sheetFormatPr defaultColWidth="9.00390625" defaultRowHeight="14.25"/>
  <cols>
    <col min="1" max="1" width="18.875" style="4" customWidth="1"/>
    <col min="2" max="2" width="118.75390625" style="4" customWidth="1"/>
    <col min="3" max="3" width="55.375" style="4" customWidth="1"/>
    <col min="4" max="4" width="41.00390625" style="4" customWidth="1"/>
    <col min="5" max="5" width="50.00390625" style="4" customWidth="1"/>
    <col min="6" max="6" width="45.375" style="4" customWidth="1"/>
    <col min="7" max="7" width="50.625" style="4" customWidth="1"/>
    <col min="8" max="8" width="218.875" style="4" customWidth="1"/>
    <col min="9" max="9" width="108.875" style="4" customWidth="1"/>
    <col min="10" max="10" width="143.375" style="4" customWidth="1"/>
    <col min="11" max="11" width="138.375" style="4" customWidth="1"/>
    <col min="12" max="12" width="201.375" style="4" customWidth="1"/>
    <col min="13" max="13" width="161.125" style="4" customWidth="1"/>
    <col min="14" max="16384" width="9.00390625" style="4" customWidth="1"/>
  </cols>
  <sheetData>
    <row r="1" spans="1:12" ht="72" customHeight="1">
      <c r="A1" s="5" t="s">
        <v>0</v>
      </c>
      <c r="B1" s="5" t="s">
        <v>66</v>
      </c>
      <c r="C1" s="5" t="s">
        <v>67</v>
      </c>
      <c r="D1" s="5" t="s">
        <v>68</v>
      </c>
      <c r="E1" s="5" t="s">
        <v>69</v>
      </c>
      <c r="F1" s="5" t="s">
        <v>70</v>
      </c>
      <c r="G1" s="5" t="s">
        <v>71</v>
      </c>
      <c r="H1" s="5" t="s">
        <v>72</v>
      </c>
      <c r="I1" s="5" t="s">
        <v>73</v>
      </c>
      <c r="J1" s="5" t="s">
        <v>74</v>
      </c>
      <c r="K1" s="5"/>
      <c r="L1" s="5"/>
    </row>
    <row r="2" spans="1:12" ht="31.5">
      <c r="A2" s="5"/>
      <c r="B2" s="5"/>
      <c r="C2" s="5"/>
      <c r="D2" s="5"/>
      <c r="E2" s="5"/>
      <c r="F2" s="5"/>
      <c r="G2" s="5"/>
      <c r="H2" s="5"/>
      <c r="I2" s="5"/>
      <c r="J2" s="18" t="s">
        <v>75</v>
      </c>
      <c r="K2" s="18" t="s">
        <v>76</v>
      </c>
      <c r="L2" s="18" t="s">
        <v>77</v>
      </c>
    </row>
    <row r="3" spans="1:12" s="1" customFormat="1" ht="63">
      <c r="A3" s="6">
        <v>1</v>
      </c>
      <c r="B3" s="6" t="s">
        <v>32</v>
      </c>
      <c r="C3" s="7">
        <v>4982869.68</v>
      </c>
      <c r="D3" s="7">
        <v>1006435.38</v>
      </c>
      <c r="E3" s="7">
        <v>84123</v>
      </c>
      <c r="F3" s="8">
        <v>6073428.06</v>
      </c>
      <c r="G3" s="6" t="s">
        <v>78</v>
      </c>
      <c r="H3" s="6" t="s">
        <v>79</v>
      </c>
      <c r="I3" s="19">
        <v>7350000</v>
      </c>
      <c r="J3" s="20" t="s">
        <v>80</v>
      </c>
      <c r="K3" s="6" t="s">
        <v>81</v>
      </c>
      <c r="L3" s="21" t="s">
        <v>82</v>
      </c>
    </row>
    <row r="4" spans="1:12" s="1" customFormat="1" ht="31.5">
      <c r="A4" s="6">
        <v>2</v>
      </c>
      <c r="B4" s="6" t="s">
        <v>41</v>
      </c>
      <c r="C4" s="7">
        <v>4997071.65</v>
      </c>
      <c r="D4" s="7">
        <v>1502476.69</v>
      </c>
      <c r="E4" s="7">
        <v>75850</v>
      </c>
      <c r="F4" s="8">
        <v>6575398.34</v>
      </c>
      <c r="G4" s="6" t="s">
        <v>83</v>
      </c>
      <c r="H4" s="6" t="s">
        <v>84</v>
      </c>
      <c r="I4" s="19">
        <v>5000000</v>
      </c>
      <c r="J4" s="20" t="s">
        <v>85</v>
      </c>
      <c r="K4" s="6" t="s">
        <v>86</v>
      </c>
      <c r="L4" s="21" t="s">
        <v>87</v>
      </c>
    </row>
    <row r="5" spans="1:12" s="1" customFormat="1" ht="31.5">
      <c r="A5" s="6"/>
      <c r="B5" s="6"/>
      <c r="C5" s="7"/>
      <c r="D5" s="7"/>
      <c r="E5" s="7"/>
      <c r="F5" s="8"/>
      <c r="G5" s="6"/>
      <c r="H5" s="6"/>
      <c r="I5" s="19"/>
      <c r="J5" s="20"/>
      <c r="K5" s="6" t="s">
        <v>88</v>
      </c>
      <c r="L5" s="21" t="s">
        <v>89</v>
      </c>
    </row>
    <row r="6" spans="1:12" s="1" customFormat="1" ht="31.5">
      <c r="A6" s="6">
        <v>3</v>
      </c>
      <c r="B6" s="6" t="s">
        <v>33</v>
      </c>
      <c r="C6" s="7">
        <v>4670550.59</v>
      </c>
      <c r="D6" s="7">
        <v>1797054.07</v>
      </c>
      <c r="E6" s="7">
        <v>57100</v>
      </c>
      <c r="F6" s="8">
        <v>6524704.66</v>
      </c>
      <c r="G6" s="6" t="s">
        <v>83</v>
      </c>
      <c r="H6" s="6" t="s">
        <v>90</v>
      </c>
      <c r="I6" s="19">
        <v>12900000</v>
      </c>
      <c r="J6" s="6" t="s">
        <v>91</v>
      </c>
      <c r="K6" s="6" t="s">
        <v>86</v>
      </c>
      <c r="L6" s="21" t="s">
        <v>92</v>
      </c>
    </row>
    <row r="7" spans="1:12" s="1" customFormat="1" ht="31.5">
      <c r="A7" s="6"/>
      <c r="B7" s="6"/>
      <c r="C7" s="7"/>
      <c r="D7" s="7"/>
      <c r="E7" s="7"/>
      <c r="F7" s="8"/>
      <c r="G7" s="6"/>
      <c r="H7" s="6"/>
      <c r="I7" s="19"/>
      <c r="J7" s="6"/>
      <c r="K7" s="6" t="s">
        <v>88</v>
      </c>
      <c r="L7" s="21" t="s">
        <v>93</v>
      </c>
    </row>
    <row r="8" spans="1:12" s="1" customFormat="1" ht="31.5">
      <c r="A8" s="9">
        <v>4</v>
      </c>
      <c r="B8" s="10" t="s">
        <v>39</v>
      </c>
      <c r="C8" s="7">
        <v>3386281.83</v>
      </c>
      <c r="D8" s="7">
        <v>1140282.87</v>
      </c>
      <c r="E8" s="7">
        <v>41481</v>
      </c>
      <c r="F8" s="8">
        <v>4568045.7</v>
      </c>
      <c r="G8" s="10" t="s">
        <v>83</v>
      </c>
      <c r="H8" s="10" t="s">
        <v>94</v>
      </c>
      <c r="I8" s="19">
        <v>6000000</v>
      </c>
      <c r="J8" s="6" t="s">
        <v>95</v>
      </c>
      <c r="K8" s="6" t="s">
        <v>86</v>
      </c>
      <c r="L8" s="21" t="s">
        <v>96</v>
      </c>
    </row>
    <row r="9" spans="1:12" s="1" customFormat="1" ht="31.5">
      <c r="A9" s="9"/>
      <c r="B9" s="10"/>
      <c r="C9" s="7"/>
      <c r="D9" s="7"/>
      <c r="E9" s="7"/>
      <c r="F9" s="8"/>
      <c r="G9" s="10"/>
      <c r="H9" s="10"/>
      <c r="I9" s="19"/>
      <c r="J9" s="6"/>
      <c r="K9" s="6" t="s">
        <v>88</v>
      </c>
      <c r="L9" s="21" t="s">
        <v>97</v>
      </c>
    </row>
    <row r="10" spans="1:12" s="1" customFormat="1" ht="63">
      <c r="A10" s="6">
        <v>5</v>
      </c>
      <c r="B10" s="6" t="s">
        <v>35</v>
      </c>
      <c r="C10" s="7">
        <v>8683788.86</v>
      </c>
      <c r="D10" s="7">
        <v>2082178.86</v>
      </c>
      <c r="E10" s="7">
        <v>89500</v>
      </c>
      <c r="F10" s="8">
        <v>10855467.719999999</v>
      </c>
      <c r="G10" s="6" t="s">
        <v>98</v>
      </c>
      <c r="H10" s="6" t="s">
        <v>99</v>
      </c>
      <c r="I10" s="19">
        <v>9000000</v>
      </c>
      <c r="J10" s="6" t="s">
        <v>100</v>
      </c>
      <c r="K10" s="6" t="s">
        <v>101</v>
      </c>
      <c r="L10" s="21" t="s">
        <v>102</v>
      </c>
    </row>
    <row r="11" spans="1:12" s="1" customFormat="1" ht="63">
      <c r="A11" s="6">
        <v>6</v>
      </c>
      <c r="B11" s="6" t="s">
        <v>36</v>
      </c>
      <c r="C11" s="7">
        <v>4490000</v>
      </c>
      <c r="D11" s="7">
        <v>909384.23</v>
      </c>
      <c r="E11" s="7">
        <v>59670</v>
      </c>
      <c r="F11" s="8">
        <v>5459054.23</v>
      </c>
      <c r="G11" s="6" t="s">
        <v>83</v>
      </c>
      <c r="H11" s="6" t="s">
        <v>103</v>
      </c>
      <c r="I11" s="19">
        <v>5000000</v>
      </c>
      <c r="J11" s="6" t="s">
        <v>104</v>
      </c>
      <c r="K11" s="6" t="s">
        <v>101</v>
      </c>
      <c r="L11" s="21" t="s">
        <v>105</v>
      </c>
    </row>
    <row r="12" spans="1:12" s="1" customFormat="1" ht="46.5" customHeight="1">
      <c r="A12" s="6">
        <v>7</v>
      </c>
      <c r="B12" s="6" t="s">
        <v>37</v>
      </c>
      <c r="C12" s="7">
        <v>8000000</v>
      </c>
      <c r="D12" s="7">
        <v>2004722.51</v>
      </c>
      <c r="E12" s="7">
        <v>86170</v>
      </c>
      <c r="F12" s="8">
        <v>10090892.51</v>
      </c>
      <c r="G12" s="6" t="s">
        <v>83</v>
      </c>
      <c r="H12" s="6" t="s">
        <v>106</v>
      </c>
      <c r="I12" s="19">
        <v>12000000</v>
      </c>
      <c r="J12" s="6" t="s">
        <v>107</v>
      </c>
      <c r="K12" s="6" t="s">
        <v>101</v>
      </c>
      <c r="L12" s="6" t="s">
        <v>108</v>
      </c>
    </row>
    <row r="13" spans="1:251" s="2" customFormat="1" ht="39" customHeight="1">
      <c r="A13" s="6">
        <v>8</v>
      </c>
      <c r="B13" s="6" t="s">
        <v>40</v>
      </c>
      <c r="C13" s="7">
        <v>3900000</v>
      </c>
      <c r="D13" s="7">
        <v>1075415.61</v>
      </c>
      <c r="E13" s="7">
        <v>53600</v>
      </c>
      <c r="F13" s="8">
        <v>5029015.61</v>
      </c>
      <c r="G13" s="6" t="s">
        <v>98</v>
      </c>
      <c r="H13" s="6" t="s">
        <v>109</v>
      </c>
      <c r="I13" s="19">
        <v>1800000</v>
      </c>
      <c r="J13" s="6" t="s">
        <v>110</v>
      </c>
      <c r="K13" s="6" t="s">
        <v>81</v>
      </c>
      <c r="L13" s="6" t="s">
        <v>111</v>
      </c>
      <c r="M13" s="1"/>
      <c r="N13" s="1"/>
      <c r="O13" s="1"/>
      <c r="P13" s="1"/>
      <c r="Q13" s="1"/>
      <c r="R13" s="1"/>
      <c r="S13" s="1"/>
      <c r="T13" s="1"/>
      <c r="U13" s="1"/>
      <c r="V13" s="1"/>
      <c r="W13" s="1"/>
      <c r="X13" s="1"/>
      <c r="Y13" s="1"/>
      <c r="Z13" s="1"/>
      <c r="AA13" s="1"/>
      <c r="AB13" s="1"/>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row>
    <row r="14" spans="1:251" s="2" customFormat="1" ht="34.5" customHeight="1">
      <c r="A14" s="6"/>
      <c r="B14" s="6"/>
      <c r="C14" s="7"/>
      <c r="D14" s="7"/>
      <c r="E14" s="7"/>
      <c r="F14" s="8"/>
      <c r="G14" s="6"/>
      <c r="H14" s="6"/>
      <c r="I14" s="19">
        <v>2200000</v>
      </c>
      <c r="J14" s="6" t="s">
        <v>112</v>
      </c>
      <c r="K14" s="6" t="s">
        <v>113</v>
      </c>
      <c r="L14" s="6" t="s">
        <v>114</v>
      </c>
      <c r="M14" s="1"/>
      <c r="N14" s="1"/>
      <c r="O14" s="1"/>
      <c r="P14" s="1"/>
      <c r="Q14" s="1"/>
      <c r="R14" s="1"/>
      <c r="S14" s="1"/>
      <c r="T14" s="1"/>
      <c r="U14" s="1"/>
      <c r="V14" s="1"/>
      <c r="W14" s="1"/>
      <c r="X14" s="1"/>
      <c r="Y14" s="1"/>
      <c r="Z14" s="1"/>
      <c r="AA14" s="1"/>
      <c r="AB14" s="1"/>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row>
    <row r="15" spans="1:12" s="1" customFormat="1" ht="49.5" customHeight="1">
      <c r="A15" s="6">
        <v>9</v>
      </c>
      <c r="B15" s="6" t="s">
        <v>42</v>
      </c>
      <c r="C15" s="7">
        <v>9000000</v>
      </c>
      <c r="D15" s="7">
        <v>4689974.07</v>
      </c>
      <c r="E15" s="7">
        <v>87772</v>
      </c>
      <c r="F15" s="8">
        <v>13777746.07</v>
      </c>
      <c r="G15" s="6" t="s">
        <v>98</v>
      </c>
      <c r="H15" s="6" t="s">
        <v>115</v>
      </c>
      <c r="I15" s="19">
        <v>9000000</v>
      </c>
      <c r="J15" s="6" t="s">
        <v>116</v>
      </c>
      <c r="K15" s="6" t="s">
        <v>117</v>
      </c>
      <c r="L15" s="6" t="s">
        <v>118</v>
      </c>
    </row>
    <row r="16" spans="1:12" s="1" customFormat="1" ht="48" customHeight="1">
      <c r="A16" s="6">
        <v>10</v>
      </c>
      <c r="B16" s="6" t="s">
        <v>43</v>
      </c>
      <c r="C16" s="7">
        <v>13989973</v>
      </c>
      <c r="D16" s="7">
        <v>3847921.63</v>
      </c>
      <c r="E16" s="7">
        <v>226020</v>
      </c>
      <c r="F16" s="8">
        <v>18063914.63</v>
      </c>
      <c r="G16" s="6" t="s">
        <v>83</v>
      </c>
      <c r="H16" s="6" t="s">
        <v>119</v>
      </c>
      <c r="I16" s="22">
        <v>10000000</v>
      </c>
      <c r="J16" s="6" t="s">
        <v>120</v>
      </c>
      <c r="K16" s="6" t="s">
        <v>117</v>
      </c>
      <c r="L16" s="6" t="s">
        <v>121</v>
      </c>
    </row>
    <row r="17" spans="1:12" s="1" customFormat="1" ht="31.5">
      <c r="A17" s="6"/>
      <c r="B17" s="6"/>
      <c r="C17" s="7"/>
      <c r="D17" s="7"/>
      <c r="E17" s="7"/>
      <c r="F17" s="8"/>
      <c r="G17" s="6"/>
      <c r="H17" s="6"/>
      <c r="I17" s="22">
        <v>4000000</v>
      </c>
      <c r="J17" s="6" t="s">
        <v>122</v>
      </c>
      <c r="K17" s="6" t="s">
        <v>113</v>
      </c>
      <c r="L17" s="6" t="s">
        <v>123</v>
      </c>
    </row>
    <row r="18" spans="1:12" s="1" customFormat="1" ht="61.5" customHeight="1">
      <c r="A18" s="6">
        <v>11</v>
      </c>
      <c r="B18" s="6" t="s">
        <v>44</v>
      </c>
      <c r="C18" s="7">
        <v>9986554.69</v>
      </c>
      <c r="D18" s="7">
        <v>2764423.84</v>
      </c>
      <c r="E18" s="7">
        <v>53540</v>
      </c>
      <c r="F18" s="8">
        <v>12804518.53</v>
      </c>
      <c r="G18" s="6" t="s">
        <v>98</v>
      </c>
      <c r="H18" s="6" t="s">
        <v>124</v>
      </c>
      <c r="I18" s="19">
        <v>10000000</v>
      </c>
      <c r="J18" s="6" t="s">
        <v>125</v>
      </c>
      <c r="K18" s="6" t="s">
        <v>126</v>
      </c>
      <c r="L18" s="6" t="s">
        <v>127</v>
      </c>
    </row>
    <row r="19" spans="1:12" ht="31.5">
      <c r="A19" s="6">
        <v>12</v>
      </c>
      <c r="B19" s="6" t="s">
        <v>10</v>
      </c>
      <c r="C19" s="7">
        <v>12978384.27</v>
      </c>
      <c r="D19" s="7">
        <v>3042849.27</v>
      </c>
      <c r="E19" s="11">
        <v>131117</v>
      </c>
      <c r="F19" s="12">
        <f>SUM(C19:E19)</f>
        <v>16152350.54</v>
      </c>
      <c r="G19" s="6" t="s">
        <v>83</v>
      </c>
      <c r="H19" s="6" t="s">
        <v>128</v>
      </c>
      <c r="I19" s="19">
        <v>22000000</v>
      </c>
      <c r="J19" s="23" t="s">
        <v>129</v>
      </c>
      <c r="K19" s="6" t="s">
        <v>81</v>
      </c>
      <c r="L19" s="21" t="s">
        <v>130</v>
      </c>
    </row>
    <row r="20" spans="1:12" ht="33.75" customHeight="1">
      <c r="A20" s="6"/>
      <c r="B20" s="6"/>
      <c r="C20" s="7"/>
      <c r="D20" s="7"/>
      <c r="E20" s="11"/>
      <c r="F20" s="12"/>
      <c r="G20" s="6"/>
      <c r="H20" s="6"/>
      <c r="I20" s="19"/>
      <c r="J20" s="23"/>
      <c r="K20" s="6"/>
      <c r="L20" s="21" t="s">
        <v>131</v>
      </c>
    </row>
    <row r="21" spans="1:12" ht="31.5">
      <c r="A21" s="6">
        <v>13</v>
      </c>
      <c r="B21" s="6" t="s">
        <v>11</v>
      </c>
      <c r="C21" s="7">
        <v>1899450</v>
      </c>
      <c r="D21" s="7">
        <v>454237.07</v>
      </c>
      <c r="E21" s="11">
        <v>33300</v>
      </c>
      <c r="F21" s="12">
        <f>SUM(C21:E21)</f>
        <v>2386987.07</v>
      </c>
      <c r="G21" s="6" t="s">
        <v>83</v>
      </c>
      <c r="H21" s="6" t="s">
        <v>132</v>
      </c>
      <c r="I21" s="19">
        <v>2800000</v>
      </c>
      <c r="J21" s="23" t="s">
        <v>133</v>
      </c>
      <c r="K21" s="6" t="s">
        <v>81</v>
      </c>
      <c r="L21" s="21" t="s">
        <v>134</v>
      </c>
    </row>
    <row r="22" spans="1:12" ht="27.75" customHeight="1">
      <c r="A22" s="6"/>
      <c r="B22" s="6"/>
      <c r="C22" s="7"/>
      <c r="D22" s="7"/>
      <c r="E22" s="11"/>
      <c r="F22" s="12"/>
      <c r="G22" s="6"/>
      <c r="H22" s="6"/>
      <c r="I22" s="19"/>
      <c r="J22" s="23"/>
      <c r="K22" s="6"/>
      <c r="L22" s="21" t="s">
        <v>135</v>
      </c>
    </row>
    <row r="23" spans="1:12" ht="31.5">
      <c r="A23" s="6">
        <v>14</v>
      </c>
      <c r="B23" s="6" t="s">
        <v>13</v>
      </c>
      <c r="C23" s="7">
        <v>4639800</v>
      </c>
      <c r="D23" s="7">
        <v>738622.65</v>
      </c>
      <c r="E23" s="11">
        <v>52202</v>
      </c>
      <c r="F23" s="12">
        <f>SUM(C23:E23)</f>
        <v>5430624.65</v>
      </c>
      <c r="G23" s="6" t="s">
        <v>83</v>
      </c>
      <c r="H23" s="6" t="s">
        <v>136</v>
      </c>
      <c r="I23" s="19">
        <v>9783000</v>
      </c>
      <c r="J23" s="24" t="s">
        <v>137</v>
      </c>
      <c r="K23" s="6" t="s">
        <v>86</v>
      </c>
      <c r="L23" s="21" t="s">
        <v>138</v>
      </c>
    </row>
    <row r="24" spans="1:12" ht="31.5">
      <c r="A24" s="6"/>
      <c r="B24" s="6"/>
      <c r="C24" s="7"/>
      <c r="D24" s="7"/>
      <c r="E24" s="11"/>
      <c r="F24" s="12"/>
      <c r="G24" s="6"/>
      <c r="H24" s="6"/>
      <c r="I24" s="19"/>
      <c r="J24" s="24"/>
      <c r="K24" s="6" t="s">
        <v>88</v>
      </c>
      <c r="L24" s="21" t="s">
        <v>139</v>
      </c>
    </row>
    <row r="25" spans="1:12" ht="31.5">
      <c r="A25" s="6">
        <v>15</v>
      </c>
      <c r="B25" s="10" t="s">
        <v>18</v>
      </c>
      <c r="C25" s="12">
        <v>11844818.92</v>
      </c>
      <c r="D25" s="12">
        <v>3528231.83</v>
      </c>
      <c r="E25" s="12">
        <v>292849.43</v>
      </c>
      <c r="F25" s="12">
        <f>SUM(C25:E25)</f>
        <v>15665900.18</v>
      </c>
      <c r="G25" s="10" t="s">
        <v>140</v>
      </c>
      <c r="H25" s="10" t="s">
        <v>141</v>
      </c>
      <c r="I25" s="19">
        <v>50000000</v>
      </c>
      <c r="J25" s="25" t="s">
        <v>142</v>
      </c>
      <c r="K25" s="6" t="s">
        <v>142</v>
      </c>
      <c r="L25" s="21" t="s">
        <v>142</v>
      </c>
    </row>
    <row r="26" spans="1:12" ht="31.5">
      <c r="A26" s="6"/>
      <c r="B26" s="10"/>
      <c r="C26" s="12"/>
      <c r="D26" s="12"/>
      <c r="E26" s="12"/>
      <c r="F26" s="12"/>
      <c r="G26" s="10"/>
      <c r="H26" s="10"/>
      <c r="I26" s="19"/>
      <c r="J26" s="24"/>
      <c r="K26" s="6" t="s">
        <v>142</v>
      </c>
      <c r="L26" s="21" t="s">
        <v>142</v>
      </c>
    </row>
    <row r="27" spans="1:14" ht="31.5">
      <c r="A27" s="6">
        <v>16</v>
      </c>
      <c r="B27" s="6" t="s">
        <v>143</v>
      </c>
      <c r="C27" s="7">
        <v>6899985.05</v>
      </c>
      <c r="D27" s="7">
        <v>2200085.67</v>
      </c>
      <c r="E27" s="7">
        <v>86120</v>
      </c>
      <c r="F27" s="8">
        <v>9186190.72</v>
      </c>
      <c r="G27" s="6" t="s">
        <v>83</v>
      </c>
      <c r="H27" s="6" t="s">
        <v>144</v>
      </c>
      <c r="I27" s="8">
        <v>10499700</v>
      </c>
      <c r="J27" s="6" t="s">
        <v>145</v>
      </c>
      <c r="K27" s="6" t="s">
        <v>81</v>
      </c>
      <c r="L27" s="6" t="s">
        <v>146</v>
      </c>
      <c r="N27" s="4" t="s">
        <v>147</v>
      </c>
    </row>
    <row r="28" spans="1:12" ht="31.5">
      <c r="A28" s="6"/>
      <c r="B28" s="6"/>
      <c r="C28" s="7"/>
      <c r="D28" s="7"/>
      <c r="E28" s="7"/>
      <c r="F28" s="8"/>
      <c r="G28" s="6"/>
      <c r="H28" s="6"/>
      <c r="I28" s="8"/>
      <c r="J28" s="6" t="s">
        <v>148</v>
      </c>
      <c r="K28" s="6" t="s">
        <v>81</v>
      </c>
      <c r="L28" s="6" t="s">
        <v>149</v>
      </c>
    </row>
    <row r="29" spans="1:12" ht="31.5">
      <c r="A29" s="6"/>
      <c r="B29" s="6"/>
      <c r="C29" s="7"/>
      <c r="D29" s="7"/>
      <c r="E29" s="7"/>
      <c r="F29" s="8"/>
      <c r="G29" s="6"/>
      <c r="H29" s="6"/>
      <c r="I29" s="8"/>
      <c r="J29" s="6" t="s">
        <v>150</v>
      </c>
      <c r="K29" s="6" t="s">
        <v>113</v>
      </c>
      <c r="L29" s="6" t="s">
        <v>151</v>
      </c>
    </row>
    <row r="30" spans="1:12" ht="31.5">
      <c r="A30" s="6"/>
      <c r="B30" s="6"/>
      <c r="C30" s="7"/>
      <c r="D30" s="7"/>
      <c r="E30" s="7"/>
      <c r="F30" s="8"/>
      <c r="G30" s="6"/>
      <c r="H30" s="6"/>
      <c r="I30" s="8"/>
      <c r="J30" s="6" t="s">
        <v>152</v>
      </c>
      <c r="K30" s="6" t="s">
        <v>113</v>
      </c>
      <c r="L30" s="6" t="s">
        <v>153</v>
      </c>
    </row>
    <row r="31" spans="1:12" ht="31.5">
      <c r="A31" s="6"/>
      <c r="B31" s="6"/>
      <c r="C31" s="7"/>
      <c r="D31" s="7"/>
      <c r="E31" s="7"/>
      <c r="F31" s="8"/>
      <c r="G31" s="6"/>
      <c r="H31" s="6"/>
      <c r="I31" s="8"/>
      <c r="J31" s="6" t="s">
        <v>154</v>
      </c>
      <c r="K31" s="6" t="s">
        <v>81</v>
      </c>
      <c r="L31" s="6" t="s">
        <v>155</v>
      </c>
    </row>
    <row r="32" spans="1:12" ht="31.5">
      <c r="A32" s="13">
        <v>17</v>
      </c>
      <c r="B32" s="14" t="s">
        <v>20</v>
      </c>
      <c r="C32" s="14">
        <v>93782445.36</v>
      </c>
      <c r="D32" s="14">
        <v>13447446.34</v>
      </c>
      <c r="E32" s="14">
        <v>651092</v>
      </c>
      <c r="F32" s="8">
        <f aca="true" t="shared" si="0" ref="F32:F37">SUM(C32:E32)</f>
        <v>107880983.7</v>
      </c>
      <c r="G32" s="14" t="s">
        <v>83</v>
      </c>
      <c r="H32" s="14" t="s">
        <v>156</v>
      </c>
      <c r="I32" s="8">
        <v>9211900</v>
      </c>
      <c r="J32" s="14" t="s">
        <v>157</v>
      </c>
      <c r="K32" s="14" t="s">
        <v>86</v>
      </c>
      <c r="L32" s="14" t="s">
        <v>158</v>
      </c>
    </row>
    <row r="33" spans="1:12" ht="31.5">
      <c r="A33" s="13"/>
      <c r="B33" s="14"/>
      <c r="C33" s="14"/>
      <c r="D33" s="14"/>
      <c r="E33" s="14"/>
      <c r="F33" s="8"/>
      <c r="G33" s="14"/>
      <c r="H33" s="14"/>
      <c r="I33" s="8"/>
      <c r="J33" s="14"/>
      <c r="K33" s="14" t="s">
        <v>86</v>
      </c>
      <c r="L33" s="14" t="s">
        <v>159</v>
      </c>
    </row>
    <row r="34" spans="1:12" ht="72.75" customHeight="1">
      <c r="A34" s="13"/>
      <c r="B34" s="14"/>
      <c r="C34" s="14"/>
      <c r="D34" s="14"/>
      <c r="E34" s="14"/>
      <c r="F34" s="8"/>
      <c r="G34" s="14"/>
      <c r="H34" s="14"/>
      <c r="I34" s="8"/>
      <c r="J34" s="14" t="s">
        <v>160</v>
      </c>
      <c r="K34" s="14" t="s">
        <v>113</v>
      </c>
      <c r="L34" s="14" t="s">
        <v>161</v>
      </c>
    </row>
    <row r="35" spans="1:12" ht="99" customHeight="1">
      <c r="A35" s="13">
        <v>18</v>
      </c>
      <c r="B35" s="14" t="s">
        <v>162</v>
      </c>
      <c r="C35" s="14">
        <v>19306196.22</v>
      </c>
      <c r="D35" s="14">
        <v>5213636.5</v>
      </c>
      <c r="E35" s="14">
        <v>136856.46</v>
      </c>
      <c r="F35" s="8">
        <f t="shared" si="0"/>
        <v>24656689.18</v>
      </c>
      <c r="G35" s="14" t="s">
        <v>83</v>
      </c>
      <c r="H35" s="7" t="s">
        <v>163</v>
      </c>
      <c r="I35" s="8">
        <v>33240000</v>
      </c>
      <c r="J35" s="14" t="s">
        <v>164</v>
      </c>
      <c r="K35" s="14"/>
      <c r="L35" s="14"/>
    </row>
    <row r="36" spans="1:12" ht="81.75" customHeight="1">
      <c r="A36" s="13">
        <v>19</v>
      </c>
      <c r="B36" s="14" t="s">
        <v>53</v>
      </c>
      <c r="C36" s="14">
        <v>2973427.59</v>
      </c>
      <c r="D36" s="14">
        <v>1923484.25</v>
      </c>
      <c r="E36" s="14">
        <v>5600.000000000001</v>
      </c>
      <c r="F36" s="8">
        <f t="shared" si="0"/>
        <v>4902511.84</v>
      </c>
      <c r="G36" s="14" t="s">
        <v>83</v>
      </c>
      <c r="H36" s="7" t="s">
        <v>165</v>
      </c>
      <c r="I36" s="8">
        <v>650000</v>
      </c>
      <c r="J36" s="14" t="s">
        <v>166</v>
      </c>
      <c r="K36" s="14" t="s">
        <v>113</v>
      </c>
      <c r="L36" s="14" t="s">
        <v>167</v>
      </c>
    </row>
    <row r="37" spans="1:12" ht="31.5">
      <c r="A37" s="13">
        <v>20</v>
      </c>
      <c r="B37" s="14" t="s">
        <v>168</v>
      </c>
      <c r="C37" s="14">
        <v>3628819.82</v>
      </c>
      <c r="D37" s="14">
        <v>793587.42</v>
      </c>
      <c r="E37" s="14">
        <v>5600.000000000001</v>
      </c>
      <c r="F37" s="8">
        <f t="shared" si="0"/>
        <v>4428007.24</v>
      </c>
      <c r="G37" s="14" t="s">
        <v>83</v>
      </c>
      <c r="H37" s="14" t="s">
        <v>169</v>
      </c>
      <c r="I37" s="8">
        <v>5383000</v>
      </c>
      <c r="J37" s="14" t="s">
        <v>170</v>
      </c>
      <c r="K37" s="14" t="s">
        <v>86</v>
      </c>
      <c r="L37" s="14" t="s">
        <v>171</v>
      </c>
    </row>
    <row r="38" spans="1:12" ht="31.5">
      <c r="A38" s="13"/>
      <c r="B38" s="14"/>
      <c r="C38" s="14"/>
      <c r="D38" s="14"/>
      <c r="E38" s="14"/>
      <c r="F38" s="8"/>
      <c r="G38" s="14"/>
      <c r="H38" s="14"/>
      <c r="I38" s="8"/>
      <c r="J38" s="14"/>
      <c r="K38" s="14"/>
      <c r="L38" s="14" t="s">
        <v>172</v>
      </c>
    </row>
    <row r="39" spans="1:12" ht="31.5">
      <c r="A39" s="13"/>
      <c r="B39" s="14"/>
      <c r="C39" s="14"/>
      <c r="D39" s="14"/>
      <c r="E39" s="14"/>
      <c r="F39" s="8"/>
      <c r="G39" s="14"/>
      <c r="H39" s="14"/>
      <c r="I39" s="8"/>
      <c r="J39" s="14"/>
      <c r="K39" s="14"/>
      <c r="L39" s="14" t="s">
        <v>173</v>
      </c>
    </row>
    <row r="40" spans="1:12" ht="31.5">
      <c r="A40" s="13"/>
      <c r="B40" s="14"/>
      <c r="C40" s="14"/>
      <c r="D40" s="14"/>
      <c r="E40" s="14"/>
      <c r="F40" s="8"/>
      <c r="G40" s="14"/>
      <c r="H40" s="14"/>
      <c r="I40" s="8"/>
      <c r="J40" s="14"/>
      <c r="K40" s="14" t="s">
        <v>88</v>
      </c>
      <c r="L40" s="14" t="s">
        <v>174</v>
      </c>
    </row>
    <row r="41" spans="1:12" ht="31.5">
      <c r="A41" s="15">
        <v>21</v>
      </c>
      <c r="B41" s="14" t="s">
        <v>175</v>
      </c>
      <c r="C41" s="14">
        <v>58560815.75</v>
      </c>
      <c r="D41" s="14">
        <v>7653847.820000001</v>
      </c>
      <c r="E41" s="14">
        <v>415668</v>
      </c>
      <c r="F41" s="8">
        <f>SUM(C41:E41)</f>
        <v>66630331.57</v>
      </c>
      <c r="G41" s="14" t="s">
        <v>140</v>
      </c>
      <c r="H41" s="14" t="s">
        <v>176</v>
      </c>
      <c r="I41" s="8">
        <v>5000000</v>
      </c>
      <c r="J41" s="14" t="s">
        <v>177</v>
      </c>
      <c r="K41" s="14" t="s">
        <v>86</v>
      </c>
      <c r="L41" s="14" t="s">
        <v>178</v>
      </c>
    </row>
    <row r="42" spans="1:12" ht="88.5" customHeight="1">
      <c r="A42" s="15"/>
      <c r="B42" s="14"/>
      <c r="C42" s="14"/>
      <c r="D42" s="14"/>
      <c r="E42" s="14"/>
      <c r="F42" s="8"/>
      <c r="G42" s="14"/>
      <c r="H42" s="14"/>
      <c r="I42" s="8"/>
      <c r="J42" s="14"/>
      <c r="K42" s="14" t="s">
        <v>88</v>
      </c>
      <c r="L42" s="14" t="s">
        <v>179</v>
      </c>
    </row>
    <row r="43" spans="1:12" ht="31.5">
      <c r="A43" s="15">
        <v>22</v>
      </c>
      <c r="B43" s="14" t="s">
        <v>180</v>
      </c>
      <c r="C43" s="14">
        <v>77050931.51</v>
      </c>
      <c r="D43" s="14">
        <v>9559370.43</v>
      </c>
      <c r="E43" s="14">
        <v>469301.00000000006</v>
      </c>
      <c r="F43" s="8">
        <f>SUM(C43:E43)</f>
        <v>87079602.94</v>
      </c>
      <c r="G43" s="14" t="s">
        <v>83</v>
      </c>
      <c r="H43" s="14" t="s">
        <v>181</v>
      </c>
      <c r="I43" s="22">
        <v>6181000</v>
      </c>
      <c r="J43" s="14" t="s">
        <v>182</v>
      </c>
      <c r="K43" s="14" t="s">
        <v>86</v>
      </c>
      <c r="L43" s="14" t="s">
        <v>146</v>
      </c>
    </row>
    <row r="44" spans="1:12" ht="31.5">
      <c r="A44" s="15"/>
      <c r="B44" s="14"/>
      <c r="C44" s="14"/>
      <c r="D44" s="14"/>
      <c r="E44" s="14"/>
      <c r="F44" s="8"/>
      <c r="G44" s="14"/>
      <c r="H44" s="14"/>
      <c r="I44" s="22"/>
      <c r="J44" s="14"/>
      <c r="K44" s="14" t="s">
        <v>88</v>
      </c>
      <c r="L44" s="14" t="s">
        <v>149</v>
      </c>
    </row>
    <row r="45" spans="1:12" ht="45" customHeight="1">
      <c r="A45" s="15"/>
      <c r="B45" s="14"/>
      <c r="C45" s="14"/>
      <c r="D45" s="14"/>
      <c r="E45" s="14"/>
      <c r="F45" s="8"/>
      <c r="G45" s="14"/>
      <c r="H45" s="14"/>
      <c r="I45" s="22"/>
      <c r="J45" s="14" t="s">
        <v>142</v>
      </c>
      <c r="K45" s="14" t="s">
        <v>183</v>
      </c>
      <c r="L45" s="14" t="s">
        <v>184</v>
      </c>
    </row>
    <row r="46" spans="1:12" ht="76.5" customHeight="1">
      <c r="A46" s="13">
        <v>23</v>
      </c>
      <c r="B46" s="14" t="s">
        <v>185</v>
      </c>
      <c r="C46" s="14">
        <v>4000000</v>
      </c>
      <c r="D46" s="14">
        <v>1860870.04</v>
      </c>
      <c r="E46" s="14">
        <v>43350</v>
      </c>
      <c r="F46" s="8">
        <f>SUM(C46:E46)</f>
        <v>5904220.04</v>
      </c>
      <c r="G46" s="16" t="s">
        <v>83</v>
      </c>
      <c r="H46" s="14" t="s">
        <v>186</v>
      </c>
      <c r="I46" s="8"/>
      <c r="J46" s="14" t="s">
        <v>187</v>
      </c>
      <c r="K46" s="14"/>
      <c r="L46" s="14"/>
    </row>
    <row r="47" spans="1:12" ht="63">
      <c r="A47" s="13">
        <v>24</v>
      </c>
      <c r="B47" s="14" t="s">
        <v>188</v>
      </c>
      <c r="C47" s="14">
        <v>8500000</v>
      </c>
      <c r="D47" s="14">
        <v>3546794.09</v>
      </c>
      <c r="E47" s="14">
        <v>37300</v>
      </c>
      <c r="F47" s="8">
        <f>SUM(C47:E47)</f>
        <v>12084094.09</v>
      </c>
      <c r="G47" s="16" t="s">
        <v>83</v>
      </c>
      <c r="H47" s="14" t="s">
        <v>189</v>
      </c>
      <c r="I47" s="8"/>
      <c r="J47" s="14" t="s">
        <v>190</v>
      </c>
      <c r="K47" s="14"/>
      <c r="L47" s="14"/>
    </row>
    <row r="48" spans="1:12" ht="63">
      <c r="A48" s="13">
        <v>25</v>
      </c>
      <c r="B48" s="14" t="s">
        <v>24</v>
      </c>
      <c r="C48" s="14">
        <v>8550000</v>
      </c>
      <c r="D48" s="14">
        <v>3563075.08</v>
      </c>
      <c r="E48" s="14">
        <v>112100</v>
      </c>
      <c r="F48" s="8">
        <f>SUM(C48:E48)</f>
        <v>12225175.08</v>
      </c>
      <c r="G48" s="16" t="s">
        <v>83</v>
      </c>
      <c r="H48" s="14" t="s">
        <v>191</v>
      </c>
      <c r="I48" s="8"/>
      <c r="J48" s="14" t="s">
        <v>192</v>
      </c>
      <c r="K48" s="14"/>
      <c r="L48" s="14"/>
    </row>
    <row r="49" spans="1:12" ht="63">
      <c r="A49" s="13">
        <v>26</v>
      </c>
      <c r="B49" s="14" t="s">
        <v>28</v>
      </c>
      <c r="C49" s="14">
        <v>7000000</v>
      </c>
      <c r="D49" s="14">
        <v>3110682.38</v>
      </c>
      <c r="E49" s="14">
        <v>84100</v>
      </c>
      <c r="F49" s="8">
        <f>SUM(C49:E49)</f>
        <v>10194782.379999999</v>
      </c>
      <c r="G49" s="16" t="s">
        <v>83</v>
      </c>
      <c r="H49" s="14" t="s">
        <v>193</v>
      </c>
      <c r="I49" s="8"/>
      <c r="J49" s="14" t="s">
        <v>194</v>
      </c>
      <c r="K49" s="14"/>
      <c r="L49" s="14"/>
    </row>
    <row r="50" spans="1:12" ht="63">
      <c r="A50" s="13">
        <v>27</v>
      </c>
      <c r="B50" s="14" t="s">
        <v>25</v>
      </c>
      <c r="C50" s="14">
        <v>9408371.61</v>
      </c>
      <c r="D50" s="14">
        <v>1472030.3</v>
      </c>
      <c r="E50" s="14">
        <v>173767</v>
      </c>
      <c r="F50" s="8">
        <f>SUM(C50:E50)</f>
        <v>11054168.91</v>
      </c>
      <c r="G50" s="14" t="s">
        <v>83</v>
      </c>
      <c r="H50" s="14" t="s">
        <v>195</v>
      </c>
      <c r="I50" s="8">
        <v>13600000</v>
      </c>
      <c r="J50" s="14" t="s">
        <v>196</v>
      </c>
      <c r="K50" s="14" t="s">
        <v>197</v>
      </c>
      <c r="L50" s="14" t="s">
        <v>198</v>
      </c>
    </row>
    <row r="51" spans="1:12" ht="63">
      <c r="A51" s="13">
        <v>28</v>
      </c>
      <c r="B51" s="14" t="s">
        <v>26</v>
      </c>
      <c r="C51" s="14">
        <v>47900000</v>
      </c>
      <c r="D51" s="14">
        <v>6957813.9</v>
      </c>
      <c r="E51" s="14">
        <v>113400</v>
      </c>
      <c r="F51" s="8">
        <f aca="true" t="shared" si="1" ref="F51:F56">SUM(C51:E51)</f>
        <v>54971213.9</v>
      </c>
      <c r="G51" s="14" t="s">
        <v>83</v>
      </c>
      <c r="H51" s="14" t="s">
        <v>199</v>
      </c>
      <c r="I51" s="8">
        <v>51000000</v>
      </c>
      <c r="J51" s="14" t="s">
        <v>200</v>
      </c>
      <c r="K51" s="14" t="s">
        <v>197</v>
      </c>
      <c r="L51" s="14" t="s">
        <v>201</v>
      </c>
    </row>
    <row r="52" spans="1:12" ht="31.5">
      <c r="A52" s="13">
        <v>29</v>
      </c>
      <c r="B52" s="14" t="s">
        <v>27</v>
      </c>
      <c r="C52" s="14">
        <v>17995993.65</v>
      </c>
      <c r="D52" s="14">
        <v>5238401.24</v>
      </c>
      <c r="E52" s="14">
        <v>5600</v>
      </c>
      <c r="F52" s="8">
        <f t="shared" si="1"/>
        <v>23239994.89</v>
      </c>
      <c r="G52" s="14" t="s">
        <v>83</v>
      </c>
      <c r="H52" s="14" t="s">
        <v>202</v>
      </c>
      <c r="I52" s="8"/>
      <c r="J52" s="14" t="s">
        <v>203</v>
      </c>
      <c r="K52" s="14"/>
      <c r="L52" s="14"/>
    </row>
    <row r="53" spans="1:12" ht="63">
      <c r="A53" s="13">
        <v>30</v>
      </c>
      <c r="B53" s="14" t="s">
        <v>45</v>
      </c>
      <c r="C53" s="14">
        <v>19000000</v>
      </c>
      <c r="D53" s="14">
        <v>5772239.16</v>
      </c>
      <c r="E53" s="14">
        <v>258500</v>
      </c>
      <c r="F53" s="8">
        <f t="shared" si="1"/>
        <v>25030739.16</v>
      </c>
      <c r="G53" s="14" t="s">
        <v>83</v>
      </c>
      <c r="H53" s="14" t="s">
        <v>204</v>
      </c>
      <c r="I53" s="8">
        <v>19600000</v>
      </c>
      <c r="J53" s="14" t="s">
        <v>205</v>
      </c>
      <c r="K53" s="14" t="s">
        <v>197</v>
      </c>
      <c r="L53" s="14" t="s">
        <v>206</v>
      </c>
    </row>
    <row r="54" spans="1:12" ht="63">
      <c r="A54" s="13">
        <v>31</v>
      </c>
      <c r="B54" s="14" t="s">
        <v>46</v>
      </c>
      <c r="C54" s="14">
        <v>4465185.52</v>
      </c>
      <c r="D54" s="14">
        <v>1546530.12</v>
      </c>
      <c r="E54" s="14">
        <v>68517</v>
      </c>
      <c r="F54" s="8">
        <f t="shared" si="1"/>
        <v>6080232.64</v>
      </c>
      <c r="G54" s="14" t="s">
        <v>83</v>
      </c>
      <c r="H54" s="14" t="s">
        <v>207</v>
      </c>
      <c r="I54" s="8">
        <v>4606000</v>
      </c>
      <c r="J54" s="14" t="s">
        <v>208</v>
      </c>
      <c r="K54" s="14" t="s">
        <v>197</v>
      </c>
      <c r="L54" s="14" t="s">
        <v>209</v>
      </c>
    </row>
    <row r="55" spans="1:12" ht="63">
      <c r="A55" s="13">
        <v>32</v>
      </c>
      <c r="B55" s="14" t="s">
        <v>210</v>
      </c>
      <c r="C55" s="14">
        <v>7586918.55</v>
      </c>
      <c r="D55" s="14">
        <v>1331910.48</v>
      </c>
      <c r="E55" s="14">
        <v>73030</v>
      </c>
      <c r="F55" s="8">
        <f t="shared" si="1"/>
        <v>8991859.03</v>
      </c>
      <c r="G55" s="14" t="s">
        <v>211</v>
      </c>
      <c r="H55" s="14" t="s">
        <v>212</v>
      </c>
      <c r="I55" s="8">
        <v>33000000</v>
      </c>
      <c r="J55" s="14" t="s">
        <v>213</v>
      </c>
      <c r="K55" s="14" t="s">
        <v>214</v>
      </c>
      <c r="L55" s="14" t="s">
        <v>215</v>
      </c>
    </row>
    <row r="56" spans="1:12" ht="63">
      <c r="A56" s="13">
        <v>33</v>
      </c>
      <c r="B56" s="14" t="s">
        <v>216</v>
      </c>
      <c r="C56" s="14">
        <v>8271859.47</v>
      </c>
      <c r="D56" s="14">
        <v>1247866.19</v>
      </c>
      <c r="E56" s="14">
        <v>77468</v>
      </c>
      <c r="F56" s="8">
        <f t="shared" si="1"/>
        <v>9597193.66</v>
      </c>
      <c r="G56" s="14" t="s">
        <v>83</v>
      </c>
      <c r="H56" s="14" t="s">
        <v>217</v>
      </c>
      <c r="I56" s="8">
        <v>13740000</v>
      </c>
      <c r="J56" s="14" t="s">
        <v>218</v>
      </c>
      <c r="K56" s="14" t="s">
        <v>219</v>
      </c>
      <c r="L56" s="14" t="s">
        <v>220</v>
      </c>
    </row>
    <row r="57" spans="1:12" s="3" customFormat="1" ht="69.75" customHeight="1">
      <c r="A57" s="17" t="s">
        <v>221</v>
      </c>
      <c r="B57" s="17"/>
      <c r="C57" s="17">
        <f>SUM(C3:C56)</f>
        <v>512330493.59</v>
      </c>
      <c r="D57" s="17">
        <f>SUM(D3:D56)</f>
        <v>107023881.99000001</v>
      </c>
      <c r="E57" s="17">
        <f>SUM(E3:E56)</f>
        <v>4241663.89</v>
      </c>
      <c r="F57" s="17">
        <f>SUM(F3:F56)</f>
        <v>623596039.4699999</v>
      </c>
      <c r="G57" s="17"/>
      <c r="H57" s="17"/>
      <c r="I57" s="26"/>
      <c r="J57" s="17"/>
      <c r="K57" s="17"/>
      <c r="L57" s="17"/>
    </row>
    <row r="58" spans="1:12" ht="31.5">
      <c r="A58" s="13">
        <v>34</v>
      </c>
      <c r="B58" s="14" t="s">
        <v>222</v>
      </c>
      <c r="C58" s="11">
        <v>61948893.67</v>
      </c>
      <c r="D58" s="11">
        <v>19155713.58</v>
      </c>
      <c r="E58" s="11">
        <v>435329</v>
      </c>
      <c r="F58" s="12">
        <f>SUM(C58:E58)</f>
        <v>81539936.25</v>
      </c>
      <c r="G58" s="14" t="s">
        <v>83</v>
      </c>
      <c r="H58" s="14" t="s">
        <v>223</v>
      </c>
      <c r="I58" s="22">
        <v>1100000</v>
      </c>
      <c r="J58" s="14" t="s">
        <v>224</v>
      </c>
      <c r="K58" s="14" t="s">
        <v>86</v>
      </c>
      <c r="L58" s="14" t="s">
        <v>225</v>
      </c>
    </row>
    <row r="59" spans="1:12" ht="31.5">
      <c r="A59" s="13"/>
      <c r="B59" s="14"/>
      <c r="C59" s="11"/>
      <c r="D59" s="11"/>
      <c r="E59" s="11"/>
      <c r="F59" s="12"/>
      <c r="G59" s="14"/>
      <c r="H59" s="14"/>
      <c r="I59" s="22">
        <v>900000</v>
      </c>
      <c r="J59" s="14" t="s">
        <v>142</v>
      </c>
      <c r="K59" s="14" t="s">
        <v>183</v>
      </c>
      <c r="L59" s="14" t="s">
        <v>226</v>
      </c>
    </row>
    <row r="60" spans="1:12" ht="63">
      <c r="A60" s="13">
        <v>35</v>
      </c>
      <c r="B60" s="14" t="s">
        <v>227</v>
      </c>
      <c r="C60" s="11">
        <v>4880839.83</v>
      </c>
      <c r="D60" s="11">
        <v>105677.44</v>
      </c>
      <c r="E60" s="11">
        <v>51729</v>
      </c>
      <c r="F60" s="12">
        <f>C60+D60+E60</f>
        <v>5038246.2700000005</v>
      </c>
      <c r="G60" s="14" t="s">
        <v>83</v>
      </c>
      <c r="H60" s="14" t="s">
        <v>228</v>
      </c>
      <c r="I60" s="22">
        <v>7120000</v>
      </c>
      <c r="J60" s="14" t="s">
        <v>229</v>
      </c>
      <c r="K60" s="14" t="s">
        <v>230</v>
      </c>
      <c r="L60" s="14" t="s">
        <v>231</v>
      </c>
    </row>
    <row r="61" spans="1:12" ht="63">
      <c r="A61" s="13">
        <v>36</v>
      </c>
      <c r="B61" s="14" t="s">
        <v>232</v>
      </c>
      <c r="C61" s="11">
        <v>10650000</v>
      </c>
      <c r="D61" s="11">
        <v>278902.37</v>
      </c>
      <c r="E61" s="11">
        <v>5600</v>
      </c>
      <c r="F61" s="12">
        <f aca="true" t="shared" si="2" ref="F61:F67">C61+D61+E61</f>
        <v>10934502.37</v>
      </c>
      <c r="G61" s="14" t="s">
        <v>211</v>
      </c>
      <c r="H61" s="14" t="s">
        <v>233</v>
      </c>
      <c r="I61" s="22">
        <v>13600000</v>
      </c>
      <c r="J61" s="14" t="s">
        <v>234</v>
      </c>
      <c r="K61" s="14" t="s">
        <v>230</v>
      </c>
      <c r="L61" s="14" t="s">
        <v>235</v>
      </c>
    </row>
    <row r="62" spans="1:12" ht="63">
      <c r="A62" s="13">
        <v>37</v>
      </c>
      <c r="B62" s="14" t="s">
        <v>236</v>
      </c>
      <c r="C62" s="11">
        <v>4870692</v>
      </c>
      <c r="D62" s="11">
        <v>50168.83</v>
      </c>
      <c r="E62" s="11">
        <v>5600</v>
      </c>
      <c r="F62" s="12">
        <f t="shared" si="2"/>
        <v>4926460.83</v>
      </c>
      <c r="G62" s="14" t="s">
        <v>237</v>
      </c>
      <c r="H62" s="14" t="s">
        <v>238</v>
      </c>
      <c r="I62" s="22">
        <v>8760000</v>
      </c>
      <c r="J62" s="14" t="s">
        <v>239</v>
      </c>
      <c r="K62" s="14" t="s">
        <v>230</v>
      </c>
      <c r="L62" s="14" t="s">
        <v>240</v>
      </c>
    </row>
    <row r="63" spans="1:12" ht="63">
      <c r="A63" s="13">
        <v>38</v>
      </c>
      <c r="B63" s="14" t="s">
        <v>241</v>
      </c>
      <c r="C63" s="11">
        <v>5320000</v>
      </c>
      <c r="D63" s="11">
        <v>59916.46</v>
      </c>
      <c r="E63" s="11">
        <v>5600</v>
      </c>
      <c r="F63" s="12">
        <f t="shared" si="2"/>
        <v>5385516.46</v>
      </c>
      <c r="G63" s="14" t="s">
        <v>237</v>
      </c>
      <c r="H63" s="14" t="s">
        <v>242</v>
      </c>
      <c r="I63" s="22">
        <v>9700000</v>
      </c>
      <c r="J63" s="14" t="s">
        <v>243</v>
      </c>
      <c r="K63" s="14" t="s">
        <v>230</v>
      </c>
      <c r="L63" s="14" t="s">
        <v>244</v>
      </c>
    </row>
    <row r="64" spans="1:12" ht="63">
      <c r="A64" s="13">
        <v>39</v>
      </c>
      <c r="B64" s="14" t="s">
        <v>245</v>
      </c>
      <c r="C64" s="11">
        <v>14633129.79</v>
      </c>
      <c r="D64" s="11">
        <v>568160.84</v>
      </c>
      <c r="E64" s="11">
        <v>5600</v>
      </c>
      <c r="F64" s="12">
        <f t="shared" si="2"/>
        <v>15206890.629999999</v>
      </c>
      <c r="G64" s="14" t="s">
        <v>246</v>
      </c>
      <c r="H64" s="14" t="s">
        <v>247</v>
      </c>
      <c r="I64" s="22">
        <v>30000000</v>
      </c>
      <c r="J64" s="14" t="s">
        <v>248</v>
      </c>
      <c r="K64" s="14" t="s">
        <v>249</v>
      </c>
      <c r="L64" s="14" t="s">
        <v>250</v>
      </c>
    </row>
    <row r="65" spans="1:12" ht="63">
      <c r="A65" s="13">
        <v>40</v>
      </c>
      <c r="B65" s="14" t="s">
        <v>251</v>
      </c>
      <c r="C65" s="11">
        <v>9863434.6</v>
      </c>
      <c r="D65" s="11">
        <v>894604.98</v>
      </c>
      <c r="E65" s="11">
        <v>86794</v>
      </c>
      <c r="F65" s="12">
        <f t="shared" si="2"/>
        <v>10844833.58</v>
      </c>
      <c r="G65" s="14" t="s">
        <v>211</v>
      </c>
      <c r="H65" s="14" t="s">
        <v>252</v>
      </c>
      <c r="I65" s="22">
        <v>14300000</v>
      </c>
      <c r="J65" s="14" t="s">
        <v>253</v>
      </c>
      <c r="K65" s="14" t="s">
        <v>230</v>
      </c>
      <c r="L65" s="14" t="s">
        <v>254</v>
      </c>
    </row>
    <row r="66" spans="1:12" ht="63">
      <c r="A66" s="13">
        <v>41</v>
      </c>
      <c r="B66" s="14" t="s">
        <v>255</v>
      </c>
      <c r="C66" s="11">
        <v>5968000</v>
      </c>
      <c r="D66" s="11">
        <v>337970.94</v>
      </c>
      <c r="E66" s="11">
        <v>59737</v>
      </c>
      <c r="F66" s="12">
        <f t="shared" si="2"/>
        <v>6365707.94</v>
      </c>
      <c r="G66" s="14" t="s">
        <v>211</v>
      </c>
      <c r="H66" s="14" t="s">
        <v>256</v>
      </c>
      <c r="I66" s="22">
        <v>5394000</v>
      </c>
      <c r="J66" s="14" t="s">
        <v>257</v>
      </c>
      <c r="K66" s="14" t="s">
        <v>230</v>
      </c>
      <c r="L66" s="14" t="s">
        <v>258</v>
      </c>
    </row>
    <row r="67" spans="1:12" ht="63">
      <c r="A67" s="13">
        <v>42</v>
      </c>
      <c r="B67" s="14" t="s">
        <v>259</v>
      </c>
      <c r="C67" s="11">
        <v>18367774.76</v>
      </c>
      <c r="D67" s="11">
        <v>1545227.36</v>
      </c>
      <c r="E67" s="11">
        <v>140847</v>
      </c>
      <c r="F67" s="12">
        <f t="shared" si="2"/>
        <v>20053849.12</v>
      </c>
      <c r="G67" s="14" t="s">
        <v>246</v>
      </c>
      <c r="H67" s="14" t="s">
        <v>260</v>
      </c>
      <c r="I67" s="22">
        <v>25000000</v>
      </c>
      <c r="J67" s="14" t="s">
        <v>261</v>
      </c>
      <c r="K67" s="14" t="s">
        <v>81</v>
      </c>
      <c r="L67" s="14" t="s">
        <v>262</v>
      </c>
    </row>
    <row r="68" spans="1:12" ht="67.5" customHeight="1">
      <c r="A68" s="17" t="s">
        <v>263</v>
      </c>
      <c r="B68" s="17"/>
      <c r="C68" s="28">
        <f>SUM(C58:C67)</f>
        <v>136502764.64999998</v>
      </c>
      <c r="D68" s="28">
        <f>SUM(D58:D67)</f>
        <v>22996342.8</v>
      </c>
      <c r="E68" s="28">
        <f>SUM(E58:E67)</f>
        <v>796836</v>
      </c>
      <c r="F68" s="28">
        <f>SUM(F58:F67)</f>
        <v>160295943.45</v>
      </c>
      <c r="G68" s="14"/>
      <c r="H68" s="14"/>
      <c r="I68" s="22"/>
      <c r="J68" s="14"/>
      <c r="K68" s="14"/>
      <c r="L68" s="14"/>
    </row>
    <row r="69" spans="1:12" ht="63">
      <c r="A69" s="13">
        <v>43</v>
      </c>
      <c r="B69" s="14" t="s">
        <v>264</v>
      </c>
      <c r="C69" s="14">
        <v>4200000</v>
      </c>
      <c r="D69" s="14">
        <v>752944.05</v>
      </c>
      <c r="E69" s="14">
        <v>233142</v>
      </c>
      <c r="F69" s="8">
        <f aca="true" t="shared" si="3" ref="F69:F81">SUM(C69:E69)</f>
        <v>5186086.05</v>
      </c>
      <c r="G69" s="14" t="s">
        <v>265</v>
      </c>
      <c r="H69" s="14" t="s">
        <v>266</v>
      </c>
      <c r="I69" s="8">
        <v>4200000</v>
      </c>
      <c r="J69" s="14" t="s">
        <v>267</v>
      </c>
      <c r="K69" s="14" t="s">
        <v>268</v>
      </c>
      <c r="L69" s="14" t="s">
        <v>269</v>
      </c>
    </row>
    <row r="70" spans="1:12" ht="31.5">
      <c r="A70" s="13">
        <v>44</v>
      </c>
      <c r="B70" s="14" t="s">
        <v>270</v>
      </c>
      <c r="C70" s="14">
        <v>23000000</v>
      </c>
      <c r="D70" s="14">
        <v>3818300.97</v>
      </c>
      <c r="E70" s="14">
        <v>714877</v>
      </c>
      <c r="F70" s="8">
        <f t="shared" si="3"/>
        <v>27533177.97</v>
      </c>
      <c r="G70" s="14" t="s">
        <v>271</v>
      </c>
      <c r="H70" s="14" t="s">
        <v>272</v>
      </c>
      <c r="I70" s="8">
        <v>23000000</v>
      </c>
      <c r="J70" s="14" t="s">
        <v>273</v>
      </c>
      <c r="K70" s="14" t="s">
        <v>274</v>
      </c>
      <c r="L70" s="14" t="s">
        <v>275</v>
      </c>
    </row>
    <row r="71" spans="1:12" ht="31.5">
      <c r="A71" s="13">
        <v>45</v>
      </c>
      <c r="B71" s="14" t="s">
        <v>276</v>
      </c>
      <c r="C71" s="14">
        <v>6998925.91</v>
      </c>
      <c r="D71" s="14">
        <v>1172430.06</v>
      </c>
      <c r="E71" s="14">
        <v>25050</v>
      </c>
      <c r="F71" s="8">
        <f t="shared" si="3"/>
        <v>8196405.970000001</v>
      </c>
      <c r="G71" s="14" t="s">
        <v>277</v>
      </c>
      <c r="H71" s="14" t="s">
        <v>278</v>
      </c>
      <c r="I71" s="8">
        <v>7000000</v>
      </c>
      <c r="J71" s="14" t="s">
        <v>279</v>
      </c>
      <c r="K71" s="14" t="s">
        <v>280</v>
      </c>
      <c r="L71" s="14" t="s">
        <v>281</v>
      </c>
    </row>
    <row r="72" spans="1:12" ht="63">
      <c r="A72" s="13">
        <v>46</v>
      </c>
      <c r="B72" s="14" t="s">
        <v>282</v>
      </c>
      <c r="C72" s="14">
        <v>6451554.99</v>
      </c>
      <c r="D72" s="14">
        <v>8469553.85</v>
      </c>
      <c r="E72" s="14">
        <v>935587.6</v>
      </c>
      <c r="F72" s="8">
        <f t="shared" si="3"/>
        <v>15856696.44</v>
      </c>
      <c r="G72" s="14" t="s">
        <v>283</v>
      </c>
      <c r="H72" s="14" t="s">
        <v>284</v>
      </c>
      <c r="I72" s="8"/>
      <c r="J72" s="14" t="s">
        <v>285</v>
      </c>
      <c r="K72" s="14"/>
      <c r="L72" s="14"/>
    </row>
    <row r="73" spans="1:12" ht="31.5">
      <c r="A73" s="13">
        <v>47</v>
      </c>
      <c r="B73" s="14" t="s">
        <v>286</v>
      </c>
      <c r="C73" s="14">
        <v>17623926</v>
      </c>
      <c r="D73" s="14">
        <v>2806233.57</v>
      </c>
      <c r="E73" s="14">
        <v>728701.5</v>
      </c>
      <c r="F73" s="8">
        <f t="shared" si="3"/>
        <v>21158861.07</v>
      </c>
      <c r="G73" s="14" t="s">
        <v>287</v>
      </c>
      <c r="H73" s="14" t="s">
        <v>288</v>
      </c>
      <c r="I73" s="8">
        <v>23000000</v>
      </c>
      <c r="J73" s="14" t="s">
        <v>289</v>
      </c>
      <c r="K73" s="14" t="s">
        <v>290</v>
      </c>
      <c r="L73" s="14" t="s">
        <v>291</v>
      </c>
    </row>
    <row r="74" spans="1:12" ht="63">
      <c r="A74" s="13">
        <v>48</v>
      </c>
      <c r="B74" s="14" t="s">
        <v>292</v>
      </c>
      <c r="C74" s="14">
        <v>7883292.32</v>
      </c>
      <c r="D74" s="14">
        <v>735253.5</v>
      </c>
      <c r="E74" s="14">
        <v>144800</v>
      </c>
      <c r="F74" s="8">
        <f t="shared" si="3"/>
        <v>8763345.82</v>
      </c>
      <c r="G74" s="14" t="s">
        <v>293</v>
      </c>
      <c r="H74" s="14" t="s">
        <v>294</v>
      </c>
      <c r="I74" s="8">
        <v>14000000</v>
      </c>
      <c r="J74" s="14" t="s">
        <v>295</v>
      </c>
      <c r="K74" s="14" t="s">
        <v>296</v>
      </c>
      <c r="L74" s="14" t="s">
        <v>297</v>
      </c>
    </row>
    <row r="75" spans="1:12" ht="31.5">
      <c r="A75" s="13">
        <v>49</v>
      </c>
      <c r="B75" s="14" t="s">
        <v>298</v>
      </c>
      <c r="C75" s="14">
        <v>10000000</v>
      </c>
      <c r="D75" s="14">
        <v>1521341.69</v>
      </c>
      <c r="E75" s="14">
        <v>478941</v>
      </c>
      <c r="F75" s="8">
        <f t="shared" si="3"/>
        <v>12000282.69</v>
      </c>
      <c r="G75" s="14" t="s">
        <v>299</v>
      </c>
      <c r="H75" s="14" t="s">
        <v>300</v>
      </c>
      <c r="I75" s="8">
        <v>10000000</v>
      </c>
      <c r="J75" s="14" t="s">
        <v>301</v>
      </c>
      <c r="K75" s="14" t="s">
        <v>302</v>
      </c>
      <c r="L75" s="14" t="s">
        <v>303</v>
      </c>
    </row>
    <row r="76" spans="1:12" ht="57" customHeight="1">
      <c r="A76" s="13">
        <v>50</v>
      </c>
      <c r="B76" s="14" t="s">
        <v>304</v>
      </c>
      <c r="C76" s="14">
        <v>29874532.86</v>
      </c>
      <c r="D76" s="14">
        <v>12566027.43</v>
      </c>
      <c r="E76" s="14">
        <v>0</v>
      </c>
      <c r="F76" s="8">
        <f t="shared" si="3"/>
        <v>42440560.29</v>
      </c>
      <c r="G76" s="14" t="s">
        <v>305</v>
      </c>
      <c r="H76" s="14" t="s">
        <v>306</v>
      </c>
      <c r="I76" s="8">
        <v>25000000</v>
      </c>
      <c r="J76" s="16" t="s">
        <v>307</v>
      </c>
      <c r="K76" s="14" t="s">
        <v>296</v>
      </c>
      <c r="L76" s="14" t="s">
        <v>308</v>
      </c>
    </row>
    <row r="77" spans="1:12" ht="45.75" customHeight="1">
      <c r="A77" s="13">
        <v>51</v>
      </c>
      <c r="B77" s="14" t="s">
        <v>309</v>
      </c>
      <c r="C77" s="14">
        <v>4287652.63</v>
      </c>
      <c r="D77" s="14">
        <v>515683.09</v>
      </c>
      <c r="E77" s="14">
        <v>0</v>
      </c>
      <c r="F77" s="8">
        <f t="shared" si="3"/>
        <v>4803335.72</v>
      </c>
      <c r="G77" s="14" t="s">
        <v>310</v>
      </c>
      <c r="H77" s="14" t="s">
        <v>311</v>
      </c>
      <c r="I77" s="8">
        <v>4000000</v>
      </c>
      <c r="J77" s="14" t="s">
        <v>312</v>
      </c>
      <c r="K77" s="14" t="s">
        <v>313</v>
      </c>
      <c r="L77" s="14" t="s">
        <v>314</v>
      </c>
    </row>
    <row r="78" spans="1:12" ht="63">
      <c r="A78" s="13">
        <v>52</v>
      </c>
      <c r="B78" s="14" t="s">
        <v>315</v>
      </c>
      <c r="C78" s="14">
        <v>504560.58</v>
      </c>
      <c r="D78" s="14">
        <v>110963.96</v>
      </c>
      <c r="E78" s="14">
        <v>0</v>
      </c>
      <c r="F78" s="8">
        <f t="shared" si="3"/>
        <v>615524.54</v>
      </c>
      <c r="G78" s="14" t="s">
        <v>316</v>
      </c>
      <c r="H78" s="14" t="s">
        <v>317</v>
      </c>
      <c r="I78" s="8"/>
      <c r="J78" s="14" t="s">
        <v>285</v>
      </c>
      <c r="K78" s="14"/>
      <c r="L78" s="14"/>
    </row>
    <row r="79" spans="1:12" ht="63">
      <c r="A79" s="13">
        <v>53</v>
      </c>
      <c r="B79" s="14" t="s">
        <v>318</v>
      </c>
      <c r="C79" s="14">
        <v>19881790.47</v>
      </c>
      <c r="D79" s="14">
        <v>2386845.22</v>
      </c>
      <c r="E79" s="14">
        <v>119400</v>
      </c>
      <c r="F79" s="8">
        <f t="shared" si="3"/>
        <v>22388035.689999998</v>
      </c>
      <c r="G79" s="14" t="s">
        <v>319</v>
      </c>
      <c r="H79" s="14" t="s">
        <v>320</v>
      </c>
      <c r="I79" s="8">
        <v>20000000</v>
      </c>
      <c r="J79" s="14" t="s">
        <v>321</v>
      </c>
      <c r="K79" s="14" t="s">
        <v>296</v>
      </c>
      <c r="L79" s="14" t="s">
        <v>322</v>
      </c>
    </row>
    <row r="80" spans="1:12" ht="31.5">
      <c r="A80" s="13">
        <v>54</v>
      </c>
      <c r="B80" s="14" t="s">
        <v>323</v>
      </c>
      <c r="C80" s="14">
        <v>7865328</v>
      </c>
      <c r="D80" s="14">
        <v>6134900.14</v>
      </c>
      <c r="E80" s="14">
        <v>1216550.7</v>
      </c>
      <c r="F80" s="8">
        <f t="shared" si="3"/>
        <v>15216778.84</v>
      </c>
      <c r="G80" s="14" t="s">
        <v>324</v>
      </c>
      <c r="H80" s="14" t="s">
        <v>325</v>
      </c>
      <c r="I80" s="8"/>
      <c r="J80" s="14" t="s">
        <v>285</v>
      </c>
      <c r="K80" s="14"/>
      <c r="L80" s="14"/>
    </row>
    <row r="81" spans="1:12" ht="31.5">
      <c r="A81" s="13">
        <v>55</v>
      </c>
      <c r="B81" s="14" t="s">
        <v>326</v>
      </c>
      <c r="C81" s="14">
        <v>495279.14</v>
      </c>
      <c r="D81" s="14">
        <v>222717.36</v>
      </c>
      <c r="E81" s="14">
        <v>191983.1</v>
      </c>
      <c r="F81" s="8">
        <f t="shared" si="3"/>
        <v>909979.6</v>
      </c>
      <c r="G81" s="14" t="s">
        <v>287</v>
      </c>
      <c r="H81" s="14" t="s">
        <v>327</v>
      </c>
      <c r="I81" s="8">
        <v>650000</v>
      </c>
      <c r="J81" s="14" t="s">
        <v>328</v>
      </c>
      <c r="K81" s="14" t="s">
        <v>329</v>
      </c>
      <c r="L81" s="14" t="s">
        <v>330</v>
      </c>
    </row>
    <row r="82" spans="1:12" ht="31.5">
      <c r="A82" s="13"/>
      <c r="B82" s="14"/>
      <c r="C82" s="14"/>
      <c r="D82" s="14"/>
      <c r="E82" s="14"/>
      <c r="F82" s="8"/>
      <c r="G82" s="14"/>
      <c r="H82" s="14"/>
      <c r="I82" s="8">
        <v>500000</v>
      </c>
      <c r="J82" s="14" t="s">
        <v>331</v>
      </c>
      <c r="K82" s="14" t="s">
        <v>329</v>
      </c>
      <c r="L82" s="14" t="s">
        <v>332</v>
      </c>
    </row>
    <row r="83" spans="1:12" ht="31.5">
      <c r="A83" s="13"/>
      <c r="B83" s="14"/>
      <c r="C83" s="14"/>
      <c r="D83" s="14"/>
      <c r="E83" s="14"/>
      <c r="F83" s="8"/>
      <c r="G83" s="14"/>
      <c r="H83" s="14"/>
      <c r="I83" s="8">
        <v>800000</v>
      </c>
      <c r="J83" s="14" t="s">
        <v>333</v>
      </c>
      <c r="K83" s="14" t="s">
        <v>329</v>
      </c>
      <c r="L83" s="14" t="s">
        <v>334</v>
      </c>
    </row>
    <row r="84" spans="1:12" ht="31.5">
      <c r="A84" s="13"/>
      <c r="B84" s="14"/>
      <c r="C84" s="14"/>
      <c r="D84" s="14"/>
      <c r="E84" s="14"/>
      <c r="F84" s="8"/>
      <c r="G84" s="14"/>
      <c r="H84" s="14"/>
      <c r="I84" s="8">
        <v>500000</v>
      </c>
      <c r="J84" s="14" t="s">
        <v>335</v>
      </c>
      <c r="K84" s="14" t="s">
        <v>329</v>
      </c>
      <c r="L84" s="14" t="s">
        <v>336</v>
      </c>
    </row>
    <row r="85" spans="1:12" ht="31.5">
      <c r="A85" s="13"/>
      <c r="B85" s="14"/>
      <c r="C85" s="14"/>
      <c r="D85" s="14"/>
      <c r="E85" s="14"/>
      <c r="F85" s="8"/>
      <c r="G85" s="14"/>
      <c r="H85" s="14"/>
      <c r="I85" s="8">
        <v>310000</v>
      </c>
      <c r="J85" s="14" t="s">
        <v>337</v>
      </c>
      <c r="K85" s="14" t="s">
        <v>329</v>
      </c>
      <c r="L85" s="14" t="s">
        <v>338</v>
      </c>
    </row>
    <row r="86" spans="1:12" ht="31.5">
      <c r="A86" s="13"/>
      <c r="B86" s="14"/>
      <c r="C86" s="14"/>
      <c r="D86" s="14"/>
      <c r="E86" s="14"/>
      <c r="F86" s="8"/>
      <c r="G86" s="14"/>
      <c r="H86" s="14"/>
      <c r="I86" s="8">
        <v>390000</v>
      </c>
      <c r="J86" s="14" t="s">
        <v>339</v>
      </c>
      <c r="K86" s="14" t="s">
        <v>329</v>
      </c>
      <c r="L86" s="14" t="s">
        <v>340</v>
      </c>
    </row>
    <row r="87" spans="1:12" ht="63">
      <c r="A87" s="13">
        <v>56</v>
      </c>
      <c r="B87" s="14" t="s">
        <v>341</v>
      </c>
      <c r="C87" s="14">
        <v>800000</v>
      </c>
      <c r="D87" s="14">
        <v>132810.47</v>
      </c>
      <c r="E87" s="14">
        <v>11643</v>
      </c>
      <c r="F87" s="8">
        <f>SUM(C87:E87)</f>
        <v>944453.47</v>
      </c>
      <c r="G87" s="14" t="s">
        <v>342</v>
      </c>
      <c r="H87" s="14" t="s">
        <v>343</v>
      </c>
      <c r="I87" s="8">
        <v>800000</v>
      </c>
      <c r="J87" s="14" t="s">
        <v>344</v>
      </c>
      <c r="K87" s="14" t="s">
        <v>345</v>
      </c>
      <c r="L87" s="14" t="s">
        <v>346</v>
      </c>
    </row>
    <row r="88" spans="1:12" ht="63">
      <c r="A88" s="13">
        <v>57</v>
      </c>
      <c r="B88" s="14" t="s">
        <v>347</v>
      </c>
      <c r="C88" s="14">
        <v>20000000</v>
      </c>
      <c r="D88" s="14">
        <v>3350314.35</v>
      </c>
      <c r="E88" s="14">
        <v>0</v>
      </c>
      <c r="F88" s="8">
        <f>SUM(C88:E88)</f>
        <v>23350314.35</v>
      </c>
      <c r="G88" s="14" t="s">
        <v>305</v>
      </c>
      <c r="H88" s="14" t="s">
        <v>348</v>
      </c>
      <c r="I88" s="8">
        <v>24000000</v>
      </c>
      <c r="J88" s="14" t="s">
        <v>349</v>
      </c>
      <c r="K88" s="14" t="s">
        <v>296</v>
      </c>
      <c r="L88" s="14" t="s">
        <v>350</v>
      </c>
    </row>
    <row r="89" spans="1:12" ht="63">
      <c r="A89" s="13">
        <v>58</v>
      </c>
      <c r="B89" s="14" t="s">
        <v>351</v>
      </c>
      <c r="C89" s="14">
        <v>6467379</v>
      </c>
      <c r="D89" s="14">
        <v>1794551.23</v>
      </c>
      <c r="E89" s="14">
        <v>0</v>
      </c>
      <c r="F89" s="8">
        <f>SUM(C89:E89)</f>
        <v>8261930.23</v>
      </c>
      <c r="G89" s="14" t="s">
        <v>352</v>
      </c>
      <c r="H89" s="14" t="s">
        <v>353</v>
      </c>
      <c r="I89" s="8">
        <v>14000000</v>
      </c>
      <c r="J89" s="14" t="s">
        <v>354</v>
      </c>
      <c r="K89" s="14" t="s">
        <v>296</v>
      </c>
      <c r="L89" s="14" t="s">
        <v>355</v>
      </c>
    </row>
    <row r="90" spans="1:12" ht="60" customHeight="1">
      <c r="A90" s="17" t="s">
        <v>356</v>
      </c>
      <c r="B90" s="17"/>
      <c r="C90" s="29">
        <f>SUM(C69:C89)</f>
        <v>166334221.89999998</v>
      </c>
      <c r="D90" s="29">
        <f>SUM(D74:D89)</f>
        <v>29471408.44</v>
      </c>
      <c r="E90" s="29">
        <f>SUM(E74:E89)</f>
        <v>2163317.8</v>
      </c>
      <c r="F90" s="30">
        <f>SUM(C90:E90)</f>
        <v>197968948.14</v>
      </c>
      <c r="G90" s="14"/>
      <c r="H90" s="7"/>
      <c r="I90" s="14"/>
      <c r="J90" s="31"/>
      <c r="K90" s="31"/>
      <c r="L90" s="31"/>
    </row>
  </sheetData>
  <sheetProtection/>
  <mergeCells count="176">
    <mergeCell ref="J1:L1"/>
    <mergeCell ref="J35:L35"/>
    <mergeCell ref="J46:L46"/>
    <mergeCell ref="J47:L47"/>
    <mergeCell ref="J48:L48"/>
    <mergeCell ref="J49:L49"/>
    <mergeCell ref="J52:L52"/>
    <mergeCell ref="A57:B57"/>
    <mergeCell ref="A68:B68"/>
    <mergeCell ref="J72:L72"/>
    <mergeCell ref="J78:L78"/>
    <mergeCell ref="J80:L80"/>
    <mergeCell ref="A90:B90"/>
    <mergeCell ref="A1:A2"/>
    <mergeCell ref="A4:A5"/>
    <mergeCell ref="A6:A7"/>
    <mergeCell ref="A8:A9"/>
    <mergeCell ref="A13:A14"/>
    <mergeCell ref="A16:A17"/>
    <mergeCell ref="A19:A20"/>
    <mergeCell ref="A21:A22"/>
    <mergeCell ref="A23:A24"/>
    <mergeCell ref="A25:A26"/>
    <mergeCell ref="A27:A31"/>
    <mergeCell ref="A32:A34"/>
    <mergeCell ref="A37:A40"/>
    <mergeCell ref="A41:A42"/>
    <mergeCell ref="A43:A45"/>
    <mergeCell ref="A58:A59"/>
    <mergeCell ref="A81:A86"/>
    <mergeCell ref="B1:B2"/>
    <mergeCell ref="B4:B5"/>
    <mergeCell ref="B6:B7"/>
    <mergeCell ref="B8:B9"/>
    <mergeCell ref="B13:B14"/>
    <mergeCell ref="B16:B17"/>
    <mergeCell ref="B19:B20"/>
    <mergeCell ref="B21:B22"/>
    <mergeCell ref="B23:B24"/>
    <mergeCell ref="B25:B26"/>
    <mergeCell ref="B27:B31"/>
    <mergeCell ref="B32:B34"/>
    <mergeCell ref="B37:B40"/>
    <mergeCell ref="B41:B42"/>
    <mergeCell ref="B43:B45"/>
    <mergeCell ref="B58:B59"/>
    <mergeCell ref="B81:B86"/>
    <mergeCell ref="C1:C2"/>
    <mergeCell ref="C4:C5"/>
    <mergeCell ref="C6:C7"/>
    <mergeCell ref="C8:C9"/>
    <mergeCell ref="C13:C14"/>
    <mergeCell ref="C16:C17"/>
    <mergeCell ref="C19:C20"/>
    <mergeCell ref="C21:C22"/>
    <mergeCell ref="C23:C24"/>
    <mergeCell ref="C25:C26"/>
    <mergeCell ref="C27:C31"/>
    <mergeCell ref="C32:C34"/>
    <mergeCell ref="C37:C40"/>
    <mergeCell ref="C41:C42"/>
    <mergeCell ref="C43:C45"/>
    <mergeCell ref="C58:C59"/>
    <mergeCell ref="C81:C86"/>
    <mergeCell ref="D1:D2"/>
    <mergeCell ref="D4:D5"/>
    <mergeCell ref="D6:D7"/>
    <mergeCell ref="D8:D9"/>
    <mergeCell ref="D13:D14"/>
    <mergeCell ref="D16:D17"/>
    <mergeCell ref="D19:D20"/>
    <mergeCell ref="D21:D22"/>
    <mergeCell ref="D23:D24"/>
    <mergeCell ref="D25:D26"/>
    <mergeCell ref="D27:D31"/>
    <mergeCell ref="D32:D34"/>
    <mergeCell ref="D37:D40"/>
    <mergeCell ref="D41:D42"/>
    <mergeCell ref="D43:D45"/>
    <mergeCell ref="D58:D59"/>
    <mergeCell ref="D81:D86"/>
    <mergeCell ref="E1:E2"/>
    <mergeCell ref="E4:E5"/>
    <mergeCell ref="E6:E7"/>
    <mergeCell ref="E8:E9"/>
    <mergeCell ref="E13:E14"/>
    <mergeCell ref="E16:E17"/>
    <mergeCell ref="E19:E20"/>
    <mergeCell ref="E21:E22"/>
    <mergeCell ref="E23:E24"/>
    <mergeCell ref="E25:E26"/>
    <mergeCell ref="E27:E31"/>
    <mergeCell ref="E32:E34"/>
    <mergeCell ref="E37:E40"/>
    <mergeCell ref="E41:E42"/>
    <mergeCell ref="E43:E45"/>
    <mergeCell ref="E58:E59"/>
    <mergeCell ref="E81:E86"/>
    <mergeCell ref="F1:F2"/>
    <mergeCell ref="F4:F5"/>
    <mergeCell ref="F6:F7"/>
    <mergeCell ref="F8:F9"/>
    <mergeCell ref="F13:F14"/>
    <mergeCell ref="F16:F17"/>
    <mergeCell ref="F19:F20"/>
    <mergeCell ref="F21:F22"/>
    <mergeCell ref="F23:F24"/>
    <mergeCell ref="F25:F26"/>
    <mergeCell ref="F27:F31"/>
    <mergeCell ref="F32:F34"/>
    <mergeCell ref="F37:F40"/>
    <mergeCell ref="F41:F42"/>
    <mergeCell ref="F43:F45"/>
    <mergeCell ref="F58:F59"/>
    <mergeCell ref="F81:F86"/>
    <mergeCell ref="G1:G2"/>
    <mergeCell ref="G4:G5"/>
    <mergeCell ref="G6:G7"/>
    <mergeCell ref="G8:G9"/>
    <mergeCell ref="G13:G14"/>
    <mergeCell ref="G16:G17"/>
    <mergeCell ref="G19:G20"/>
    <mergeCell ref="G21:G22"/>
    <mergeCell ref="G23:G24"/>
    <mergeCell ref="G25:G26"/>
    <mergeCell ref="G27:G31"/>
    <mergeCell ref="G32:G34"/>
    <mergeCell ref="G37:G40"/>
    <mergeCell ref="G41:G42"/>
    <mergeCell ref="G43:G45"/>
    <mergeCell ref="G58:G59"/>
    <mergeCell ref="G81:G86"/>
    <mergeCell ref="H1:H2"/>
    <mergeCell ref="H4:H5"/>
    <mergeCell ref="H6:H7"/>
    <mergeCell ref="H8:H9"/>
    <mergeCell ref="H13:H14"/>
    <mergeCell ref="H16:H17"/>
    <mergeCell ref="H19:H20"/>
    <mergeCell ref="H21:H22"/>
    <mergeCell ref="H23:H24"/>
    <mergeCell ref="H25:H26"/>
    <mergeCell ref="H27:H31"/>
    <mergeCell ref="H32:H34"/>
    <mergeCell ref="H37:H40"/>
    <mergeCell ref="H41:H42"/>
    <mergeCell ref="H43:H45"/>
    <mergeCell ref="H58:H59"/>
    <mergeCell ref="H81:H86"/>
    <mergeCell ref="I1:I2"/>
    <mergeCell ref="I4:I5"/>
    <mergeCell ref="I6:I7"/>
    <mergeCell ref="I8:I9"/>
    <mergeCell ref="I19:I20"/>
    <mergeCell ref="I21:I22"/>
    <mergeCell ref="I23:I24"/>
    <mergeCell ref="I25:I26"/>
    <mergeCell ref="I27:I31"/>
    <mergeCell ref="I32:I34"/>
    <mergeCell ref="I37:I40"/>
    <mergeCell ref="I41:I42"/>
    <mergeCell ref="I43:I44"/>
    <mergeCell ref="J4:J5"/>
    <mergeCell ref="J6:J7"/>
    <mergeCell ref="J8:J9"/>
    <mergeCell ref="J19:J20"/>
    <mergeCell ref="J21:J22"/>
    <mergeCell ref="J23:J24"/>
    <mergeCell ref="J25:J26"/>
    <mergeCell ref="J32:J33"/>
    <mergeCell ref="J37:J40"/>
    <mergeCell ref="J41:J42"/>
    <mergeCell ref="J43:J44"/>
    <mergeCell ref="K19:K20"/>
    <mergeCell ref="K21:K22"/>
    <mergeCell ref="K37:K39"/>
  </mergeCells>
  <printOptions/>
  <pageMargins left="0.51" right="0.2" top="0.75" bottom="0.63" header="0.35" footer="0.2"/>
  <pageSetup horizontalDpi="600" verticalDpi="600" orientation="landscape" paperSize="9" scale="1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yylc-y02691</dc:creator>
  <cp:keywords/>
  <dc:description/>
  <cp:lastModifiedBy>Windows 用户</cp:lastModifiedBy>
  <cp:lastPrinted>2018-08-08T09:05:19Z</cp:lastPrinted>
  <dcterms:created xsi:type="dcterms:W3CDTF">2018-07-23T06:19:23Z</dcterms:created>
  <dcterms:modified xsi:type="dcterms:W3CDTF">2019-01-11T02:20:42Z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